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CWG - 338\"/>
    </mc:Choice>
  </mc:AlternateContent>
  <xr:revisionPtr revIDLastSave="0" documentId="13_ncr:1_{0AA0DC61-8E67-4FBF-B245-4433B5A69E2D}"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<sst xmlns="http://schemas.openxmlformats.org/spreadsheetml/2006/main" count="886" uniqueCount="384">
  <si>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</si>
  <si>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</si>
  <si>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</si>
  <si>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</si>
  <si>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</si>
  <si>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</si>
  <si>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</si>
  <si>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</si>
  <si>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</si>
  <si>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</si>
  <si>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</si>
  <si>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</si>
  <si>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</si>
  <si>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</si>
  <si>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</si>
  <si>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</si>
  <si>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</si>
  <si>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</si>
  <si>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</si>
  <si>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</si>
  <si>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</si>
  <si>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</si>
  <si>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</si>
  <si>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</si>
  <si>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</si>
  <si>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</si>
  <si>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</si>
  <si>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</si>
  <si>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</si>
  <si>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</si>
  <si>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</si>
  <si>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</si>
  <si>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</si>
  <si>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</si>
  <si>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</si>
  <si>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</si>
  <si>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</si>
  <si>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</si>
  <si>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</si>
  <si>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</si>
  <si>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</si>
  <si>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</si>
  <si>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</si>
  <si>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</si>
  <si>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</si>
  <si>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</si>
  <si>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</si>
  <si>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</si>
  <si>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</si>
  <si>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</si>
  <si>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</si>
  <si>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</si>
  <si>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</si>
  <si>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</si>
  <si>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</si>
  <si>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</si>
  <si>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</si>
  <si>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</si>
  <si>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</si>
  <si>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</si>
  <si>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</si>
  <si>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</si>
  <si>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</si>
  <si>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</si>
  <si>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</si>
  <si>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</si>
  <si>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</si>
  <si>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</si>
  <si>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</si>
  <si>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</si>
  <si>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</si>
  <si>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</si>
  <si>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</si>
  <si>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</si>
  <si>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</si>
  <si>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</si>
  <si>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</si>
  <si>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</si>
  <si>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</si>
  <si>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</si>
  <si>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</si>
  <si>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</si>
  <si>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</si>
  <si>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</si>
  <si>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</si>
  <si>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</si>
  <si>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</si>
  <si>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</si>
  <si>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</si>
  <si>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</si>
  <si>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</si>
  <si>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</si>
  <si>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</si>
  <si>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</si>
  <si>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</si>
  <si>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</si>
  <si>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</si>
  <si>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</si>
  <si>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</si>
  <si>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</si>
  <si>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</si>
  <si>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</si>
  <si>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</si>
  <si>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</si>
  <si>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</si>
  <si>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</si>
  <si>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</si>
  <si>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</si>
  <si>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</si>
  <si>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</si>
  <si>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</si>
  <si>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</si>
  <si>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</si>
  <si>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</si>
  <si>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</si>
  <si>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</si>
  <si>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</si>
  <si>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</si>
  <si>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</si>
  <si>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</si>
  <si>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</si>
  <si>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</si>
  <si>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</si>
  <si>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</si>
  <si>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</si>
  <si>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</si>
  <si>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</si>
  <si>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</si>
  <si>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</si>
  <si>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</si>
  <si>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</si>
  <si>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</si>
  <si>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</si>
  <si>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</si>
  <si>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</si>
  <si>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</si>
  <si>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</si>
  <si>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</si>
  <si>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</si>
  <si>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</si>
  <si>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</si>
  <si>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</si>
  <si>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</si>
  <si>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</si>
  <si>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</si>
  <si>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</si>
  <si>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</si>
  <si>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</si>
  <si>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</si>
  <si>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</si>
  <si>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</si>
  <si>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</si>
  <si>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</si>
  <si>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</si>
  <si>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</si>
  <si>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</si>
  <si>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</si>
  <si>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</si>
  <si>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</si>
  <si>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</si>
  <si>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</si>
  <si>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</si>
  <si>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</si>
  <si>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</si>
  <si>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</si>
  <si>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</si>
  <si>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</si>
  <si>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</si>
  <si>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</si>
  <si>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</si>
  <si>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</si>
  <si>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</si>
  <si>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</si>
  <si>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</si>
  <si>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</si>
  <si>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</si>
  <si>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</si>
  <si>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</si>
  <si>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</si>
  <si>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</si>
  <si>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</si>
  <si>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</si>
  <si>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</si>
  <si>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</si>
  <si>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</si>
  <si>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</si>
  <si>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</si>
  <si>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</si>
  <si>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</si>
  <si>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</si>
  <si>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</si>
  <si>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</si>
  <si>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</si>
  <si>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</si>
  <si>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</si>
  <si>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</si>
  <si>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</si>
  <si>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</si>
  <si>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</si>
  <si>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</si>
  <si>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</si>
  <si>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</si>
  <si>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</si>
  <si>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</si>
  <si>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</si>
  <si>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</si>
  <si>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</si>
  <si>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</si>
  <si>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</si>
  <si>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</si>
  <si>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</si>
  <si>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</si>
  <si>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</si>
  <si>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</si>
  <si>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</si>
  <si>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</si>
  <si>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</si>
  <si>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</si>
  <si>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</si>
  <si>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</si>
  <si>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</si>
  <si>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</si>
  <si>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</si>
  <si>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</si>
  <si>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</si>
  <si>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</si>
  <si>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</si>
  <si>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</si>
  <si>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</si>
  <si>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</si>
  <si>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</si>
  <si>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</si>
  <si>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</si>
  <si>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</si>
  <si>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</si>
  <si>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</si>
  <si>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</si>
  <si>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</si>
  <si>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</si>
  <si>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</si>
  <si>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</si>
  <si>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</si>
  <si>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</si>
  <si>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</si>
  <si>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</si>
  <si>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</si>
  <si>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</si>
  <si>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</si>
  <si>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</si>
  <si>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</si>
  <si>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</si>
  <si>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</si>
  <si>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</si>
  <si>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</si>
  <si>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</si>
  <si>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</si>
  <si>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</si>
  <si>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</si>
  <si>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</si>
  <si>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</si>
  <si>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</si>
  <si>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</si>
  <si>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</si>
  <si>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</si>
  <si>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</si>
  <si>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</si>
  <si>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</si>
  <si>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</si>
  <si>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</si>
  <si>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</si>
  <si>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</si>
  <si>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</si>
  <si>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</si>
  <si>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</si>
  <si>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</si>
  <si>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</si>
  <si>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</si>
  <si>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</si>
  <si>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</si>
  <si>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</si>
  <si>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</si>
  <si>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</si>
  <si>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</si>
  <si>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</si>
  <si>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</si>
  <si>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</si>
  <si>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</si>
  <si>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</si>
  <si>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</si>
  <si>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</si>
  <si>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</si>
  <si>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</si>
  <si>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</si>
  <si>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</si>
  <si>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</si>
  <si>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</si>
  <si>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</si>
  <si>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</si>
  <si>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</si>
  <si>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</si>
  <si>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</si>
  <si>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</si>
  <si>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</si>
  <si>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</si>
  <si>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</si>
  <si>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</si>
  <si>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</si>
  <si>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</si>
  <si>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</si>
  <si>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</si>
  <si>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</si>
  <si>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</si>
  <si>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</si>
  <si>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</si>
  <si>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</si>
  <si>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</si>
  <si>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</si>
  <si>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</si>
  <si>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</si>
  <si>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</si>
  <si>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</si>
  <si>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</si>
  <si>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</si>
  <si>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</si>
  <si>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</si>
  <si>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</si>
  <si>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</si>
  <si>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</si>
  <si>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</si>
  <si>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</si>
  <si>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</si>
  <si>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</si>
  <si>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</si>
  <si>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</si>
  <si>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</si>
  <si>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</si>
  <si>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</si>
  <si>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</si>
  <si>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</si>
  <si>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</si>
  <si>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</si>
  <si>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</si>
  <si>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</si>
  <si>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</si>
  <si>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</si>
  <si>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</si>
  <si>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</si>
  <si>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</si>
  <si>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</si>
  <si>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</si>
  <si>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</si>
  <si>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</si>
  <si>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</si>
  <si>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</si>
  <si>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</si>
  <si>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</si>
  <si>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</si>
  <si>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</si>
  <si>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</si>
  <si>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</si>
  <si>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</si>
  <si>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</si>
  <si>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CWG Project Services Pty Ltd</t>
  </si>
  <si>
    <t>TAO 128</t>
  </si>
  <si>
    <t>Daniel Gallimore</t>
  </si>
  <si>
    <t>Mobile: 0451 586 896</t>
  </si>
  <si>
    <t>Asset management systems services (refer to Non-asset specific services section)</t>
  </si>
  <si>
    <t>Engineering management services (refer to Non-asset specific services section)</t>
  </si>
  <si>
    <t>Other professional engineering services (refer to Non-asset specific services section)</t>
  </si>
  <si>
    <t>Systems engineering and assurance (including systems and safety integration) services (refer to Non-asset specific services section)</t>
  </si>
  <si>
    <r>
      <rPr>
        <b/>
        <sz val="18"/>
        <rFont val="Arial"/>
        <family val="2"/>
      </rPr>
      <t xml:space="preserve">Non-asset specific services </t>
    </r>
    <r>
      <rPr>
        <sz val="18"/>
        <rFont val="Arial"/>
        <family val="2"/>
      </rPr>
      <t>- refer TS 06197.3 for details</t>
    </r>
  </si>
  <si>
    <t>Signed:</t>
  </si>
  <si>
    <t>Name:</t>
  </si>
  <si>
    <t>Position:</t>
  </si>
  <si>
    <t>Dated:</t>
  </si>
  <si>
    <t>AEO Name:</t>
  </si>
  <si>
    <t>AEO Number:</t>
  </si>
  <si>
    <t>AEO Contact Name:</t>
  </si>
  <si>
    <t>AEO Contact Number:</t>
  </si>
  <si>
    <t>AEO Address:</t>
  </si>
  <si>
    <t>Level 9 | 37 York Street | Sydney | NSW | 2000 | Australia</t>
  </si>
  <si>
    <t xml:space="preserve">Correct as at: 6 Sep 2024 </t>
  </si>
  <si>
    <t>Carl Groom</t>
  </si>
  <si>
    <t>Acting Executive Director, Asset Management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</si>
</sst>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top"/>
    </xf>
    <xf numFmtId="0" fontId="12" fillId="0" borderId="1" xfId="0" applyFont="1" applyFill="1" applyBorder="1" applyAlignment="1">
      <alignment vertical="center" wrapText="1"/>
    </xf>
    <xf numFmtId="0" fontId="12" fillId="0" borderId="9" xfId="0" applyFont="1" applyBorder="1" applyAlignment="1">
      <alignment horizontal="center" vertical="top"/>
    </xf>
    <xf numFmtId="0" fontId="31" fillId="0" borderId="19" xfId="0" applyFont="1" applyBorder="1"/>
    <xf numFmtId="0" fontId="31" fillId="0" borderId="19" xfId="0" applyFont="1" applyFill="1" applyBorder="1"/>
    <xf numFmtId="0" fontId="12" fillId="0" borderId="0" xfId="0" applyFont="1" applyBorder="1" applyAlignment="1">
      <alignment vertical="top"/>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2" fillId="0" borderId="1"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7" fillId="0" borderId="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2"/>
    <col min="10" max="10" width="2.6328125" style="102" customWidth="1"/>
    <col min="11" max="16384" width="9.36328125" style="102"/>
  </cols>
  <sheetData>
    <row r="1" spans="1:10" ht="26.25" customHeight="1" x14ac:dyDescent="0.3">
      <c r="A1" s="99"/>
      <c r="B1" s="99"/>
      <c r="C1" s="99"/>
      <c r="D1" s="99"/>
      <c r="E1" s="99"/>
      <c r="F1" s="99"/>
      <c r="G1" s="99"/>
      <c r="H1" s="99"/>
      <c r="I1" s="99"/>
      <c r="J1" s="97"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4" t="s">
        <v>169</v>
      </c>
      <c r="B12" s="174"/>
      <c r="C12" s="174"/>
      <c r="D12" s="174"/>
      <c r="E12" s="174"/>
      <c r="F12" s="174"/>
      <c r="G12" s="174"/>
      <c r="H12" s="174"/>
      <c r="I12" s="174"/>
      <c r="J12" s="174"/>
    </row>
    <row r="13" spans="1:10" ht="27" customHeight="1" x14ac:dyDescent="0.7">
      <c r="A13" s="105"/>
      <c r="B13" s="105"/>
      <c r="C13" s="105"/>
      <c r="D13" s="105"/>
      <c r="E13" s="105"/>
      <c r="F13" s="105"/>
      <c r="G13" s="105"/>
      <c r="H13" s="105"/>
      <c r="I13" s="105"/>
      <c r="J13" s="105"/>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2" customWidth="1"/>
    <col min="2" max="3" width="9.36328125" style="102"/>
    <col min="4" max="4" width="6.36328125" style="102" customWidth="1"/>
    <col min="5"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2" customWidth="1"/>
    <col min="2" max="2" width="15.6328125" style="102" customWidth="1"/>
    <col min="3" max="3" width="4.6328125" style="102" customWidth="1"/>
    <col min="4" max="4" width="6.36328125" style="102" customWidth="1"/>
    <col min="5" max="8" width="9.36328125" style="102"/>
    <col min="9" max="9" width="6.6328125" style="102" customWidth="1"/>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4" t="s">
        <v>28</v>
      </c>
      <c r="C6" s="13"/>
      <c r="D6" s="13"/>
      <c r="E6" s="13"/>
      <c r="F6" s="4"/>
      <c r="G6" s="4"/>
      <c r="H6" s="4"/>
      <c r="I6" s="4"/>
      <c r="J6" s="4"/>
    </row>
    <row r="7" spans="1:10" x14ac:dyDescent="0.3">
      <c r="A7" s="12"/>
      <c r="B7" s="84" t="s">
        <v>27</v>
      </c>
      <c r="C7" s="84"/>
      <c r="D7" s="84"/>
      <c r="E7" s="84"/>
      <c r="F7" s="10"/>
      <c r="G7" s="10"/>
      <c r="H7" s="10"/>
      <c r="I7" s="10"/>
      <c r="J7" s="10"/>
    </row>
    <row r="8" spans="1:10" x14ac:dyDescent="0.3">
      <c r="A8" s="12"/>
      <c r="B8" s="84" t="s">
        <v>29</v>
      </c>
      <c r="C8" s="84"/>
      <c r="D8" s="84"/>
      <c r="E8" s="84"/>
      <c r="F8" s="10"/>
      <c r="G8" s="10"/>
      <c r="H8" s="10"/>
      <c r="I8" s="10"/>
      <c r="J8" s="10"/>
    </row>
    <row r="9" spans="1:10" x14ac:dyDescent="0.3">
      <c r="A9" s="12" t="s">
        <v>21</v>
      </c>
      <c r="B9" s="85" t="s">
        <v>155</v>
      </c>
      <c r="C9" s="84"/>
      <c r="D9" s="84"/>
      <c r="E9" s="84"/>
      <c r="F9" s="10"/>
      <c r="G9" s="10"/>
      <c r="H9" s="10"/>
      <c r="I9" s="10"/>
      <c r="J9" s="10"/>
    </row>
    <row r="10" spans="1:10" x14ac:dyDescent="0.3">
      <c r="A10" s="12" t="s">
        <v>22</v>
      </c>
      <c r="B10" s="85" t="s">
        <v>195</v>
      </c>
      <c r="C10" s="13"/>
      <c r="D10" s="13"/>
      <c r="E10" s="13"/>
      <c r="F10" s="4"/>
      <c r="G10" s="4"/>
      <c r="H10" s="4"/>
      <c r="I10" s="4"/>
      <c r="J10" s="4"/>
    </row>
    <row r="11" spans="1:10" x14ac:dyDescent="0.3">
      <c r="A11" s="4"/>
      <c r="B11" s="85"/>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8" t="s">
        <v>167</v>
      </c>
      <c r="C21" s="36" t="s">
        <v>41</v>
      </c>
      <c r="D21" s="37"/>
      <c r="E21" s="37"/>
      <c r="F21" s="37"/>
      <c r="G21" s="37"/>
      <c r="H21" s="37"/>
      <c r="I21" s="37"/>
      <c r="J21" s="38"/>
    </row>
    <row r="22" spans="1:10" ht="13.5" customHeight="1" x14ac:dyDescent="0.3">
      <c r="A22" s="34" t="s">
        <v>32</v>
      </c>
      <c r="B22" s="109">
        <v>45268</v>
      </c>
      <c r="C22" s="36" t="s">
        <v>189</v>
      </c>
      <c r="D22" s="37"/>
      <c r="E22" s="37"/>
      <c r="F22" s="37"/>
      <c r="G22" s="37"/>
      <c r="H22" s="37"/>
      <c r="I22" s="37"/>
      <c r="J22" s="38"/>
    </row>
    <row r="23" spans="1:10" ht="14.25" customHeight="1" x14ac:dyDescent="0.3">
      <c r="A23" s="93"/>
      <c r="B23" s="94"/>
      <c r="C23" s="95" t="s">
        <v>191</v>
      </c>
      <c r="D23" s="96"/>
      <c r="E23" s="100"/>
      <c r="F23" s="100"/>
      <c r="G23" s="100"/>
      <c r="H23" s="100"/>
      <c r="I23" s="100"/>
      <c r="J23" s="101"/>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89"/>
      <c r="D8" s="89"/>
      <c r="E8" s="89"/>
      <c r="F8" s="89"/>
      <c r="G8" s="89"/>
      <c r="H8" s="89"/>
      <c r="I8" s="89"/>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6" t="s">
        <v>168</v>
      </c>
      <c r="B15" s="87"/>
      <c r="C15" s="87"/>
      <c r="D15" s="87"/>
      <c r="E15" s="87"/>
      <c r="F15" s="87"/>
      <c r="G15" s="87"/>
      <c r="H15" s="87"/>
      <c r="I15" s="87"/>
      <c r="J15" s="87"/>
    </row>
    <row r="16" spans="1:10" x14ac:dyDescent="0.3">
      <c r="A16" s="88" t="s">
        <v>48</v>
      </c>
      <c r="B16" s="87"/>
      <c r="C16" s="87"/>
      <c r="D16" s="87"/>
      <c r="E16" s="87"/>
      <c r="F16" s="87"/>
      <c r="G16" s="87"/>
      <c r="H16" s="87"/>
      <c r="I16" s="87"/>
      <c r="J16" s="87"/>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0"/>
      <c r="D7" s="90"/>
      <c r="E7" s="90"/>
      <c r="F7" s="5"/>
      <c r="G7" s="5"/>
      <c r="H7" s="5"/>
      <c r="I7" s="5"/>
      <c r="J7" s="5"/>
    </row>
    <row r="8" spans="1:10" x14ac:dyDescent="0.3">
      <c r="A8" s="44" t="s">
        <v>51</v>
      </c>
      <c r="B8" s="8"/>
      <c r="C8" s="8"/>
      <c r="D8" s="8"/>
      <c r="E8" s="8"/>
      <c r="F8" s="90"/>
      <c r="G8" s="90"/>
      <c r="H8" s="90"/>
      <c r="I8" s="90"/>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2"/>
    <col min="10" max="10" width="2.6328125" style="102" customWidth="1"/>
    <col min="11" max="16384" width="9.36328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8"/>
      <c r="D39" s="98"/>
      <c r="E39" s="98"/>
      <c r="F39" s="98"/>
      <c r="G39" s="98"/>
      <c r="H39" s="98"/>
      <c r="I39" s="98"/>
      <c r="J39" s="98"/>
    </row>
    <row r="40" spans="1:10" x14ac:dyDescent="0.3">
      <c r="A40" s="44" t="s">
        <v>156</v>
      </c>
      <c r="B40" s="44"/>
      <c r="C40" s="98"/>
      <c r="D40" s="98"/>
      <c r="E40" s="98"/>
      <c r="F40" s="98"/>
      <c r="G40" s="98"/>
      <c r="H40" s="98"/>
      <c r="I40" s="98"/>
      <c r="J40" s="98"/>
    </row>
    <row r="41" spans="1:10" x14ac:dyDescent="0.3">
      <c r="A41" s="5"/>
      <c r="B41" s="8"/>
      <c r="C41" s="47"/>
      <c r="D41" s="47"/>
      <c r="E41" s="47"/>
      <c r="F41" s="47"/>
      <c r="G41" s="47"/>
      <c r="H41" s="47"/>
      <c r="I41" s="47"/>
      <c r="J41" s="47"/>
    </row>
    <row r="42" spans="1:10" x14ac:dyDescent="0.3">
      <c r="A42" s="92"/>
      <c r="B42" s="44"/>
      <c r="C42" s="65"/>
      <c r="D42" s="65"/>
      <c r="E42" s="65"/>
      <c r="F42" s="65"/>
      <c r="G42" s="65"/>
      <c r="H42" s="65"/>
      <c r="I42" s="65"/>
      <c r="J42" s="65"/>
    </row>
    <row r="43" spans="1:10" x14ac:dyDescent="0.3">
      <c r="A43" s="92"/>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2"/>
    <col min="2" max="2" width="24.453125" style="102" customWidth="1"/>
    <col min="3" max="3" width="53" style="102" customWidth="1"/>
    <col min="4" max="5" width="4.6328125" style="102" customWidth="1"/>
    <col min="6" max="18" width="5" style="102" customWidth="1"/>
    <col min="19" max="16384" width="9.36328125" style="102"/>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75" t="s">
        <v>186</v>
      </c>
      <c r="C7" s="176"/>
      <c r="D7" s="176"/>
      <c r="E7" s="176"/>
      <c r="F7" s="176"/>
      <c r="G7" s="176"/>
      <c r="H7" s="176"/>
      <c r="I7" s="176"/>
      <c r="J7" s="176"/>
      <c r="K7" s="176"/>
      <c r="L7" s="176"/>
      <c r="M7" s="176"/>
      <c r="N7" s="176"/>
      <c r="O7" s="176"/>
      <c r="P7" s="176"/>
      <c r="Q7" s="176"/>
      <c r="R7" s="177"/>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2" t="s">
        <v>363</v>
      </c>
      <c r="B9" s="163" t="s">
        <v>362</v>
      </c>
      <c r="C9" s="178" t="s">
        <v>94</v>
      </c>
      <c r="D9" s="178"/>
      <c r="E9" s="179" t="s">
        <v>95</v>
      </c>
      <c r="F9" s="180"/>
      <c r="G9" s="179" t="s">
        <v>164</v>
      </c>
      <c r="H9" s="181"/>
      <c r="I9" s="181"/>
      <c r="J9" s="181"/>
      <c r="K9" s="181"/>
      <c r="L9" s="181"/>
      <c r="M9" s="181"/>
      <c r="N9" s="182" t="s">
        <v>190</v>
      </c>
      <c r="O9" s="182"/>
      <c r="P9" s="182"/>
      <c r="Q9" s="182" t="s">
        <v>162</v>
      </c>
      <c r="R9" s="182"/>
    </row>
    <row r="10" spans="1:18" ht="15.65" customHeight="1" x14ac:dyDescent="0.3">
      <c r="A10" s="183" t="s">
        <v>381</v>
      </c>
      <c r="B10" s="183"/>
      <c r="C10" s="184" t="s">
        <v>96</v>
      </c>
      <c r="D10" s="184"/>
      <c r="E10" s="185" t="s">
        <v>97</v>
      </c>
      <c r="F10" s="185" t="s">
        <v>98</v>
      </c>
      <c r="G10" s="185" t="s">
        <v>99</v>
      </c>
      <c r="H10" s="185" t="s">
        <v>100</v>
      </c>
      <c r="I10" s="185" t="s">
        <v>101</v>
      </c>
      <c r="J10" s="185" t="s">
        <v>102</v>
      </c>
      <c r="K10" s="185" t="s">
        <v>103</v>
      </c>
      <c r="L10" s="185" t="s">
        <v>104</v>
      </c>
      <c r="M10" s="185" t="s">
        <v>105</v>
      </c>
      <c r="N10" s="185" t="s">
        <v>106</v>
      </c>
      <c r="O10" s="185" t="s">
        <v>107</v>
      </c>
      <c r="P10" s="185" t="s">
        <v>108</v>
      </c>
      <c r="Q10" s="185" t="s">
        <v>109</v>
      </c>
      <c r="R10" s="185" t="s">
        <v>110</v>
      </c>
    </row>
    <row r="11" spans="1:18" ht="173.15" customHeight="1" x14ac:dyDescent="0.3">
      <c r="A11" s="186" t="s">
        <v>331</v>
      </c>
      <c r="B11" s="186"/>
      <c r="C11" s="184"/>
      <c r="D11" s="184"/>
      <c r="E11" s="185"/>
      <c r="F11" s="185"/>
      <c r="G11" s="185"/>
      <c r="H11" s="185"/>
      <c r="I11" s="185"/>
      <c r="J11" s="185"/>
      <c r="K11" s="185"/>
      <c r="L11" s="185"/>
      <c r="M11" s="185"/>
      <c r="N11" s="185"/>
      <c r="O11" s="185"/>
      <c r="P11" s="185"/>
      <c r="Q11" s="185"/>
      <c r="R11" s="185"/>
    </row>
    <row r="12" spans="1:18" ht="15" customHeight="1" x14ac:dyDescent="0.3">
      <c r="A12" s="198" t="s">
        <v>111</v>
      </c>
      <c r="B12" s="200" t="s">
        <v>112</v>
      </c>
      <c r="C12" s="196" t="s">
        <v>113</v>
      </c>
      <c r="D12" s="197"/>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4.5" x14ac:dyDescent="0.3">
      <c r="A13" s="199"/>
      <c r="B13" s="188"/>
      <c r="C13" s="194" t="s">
        <v>114</v>
      </c>
      <c r="D13" s="195"/>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3">
      <c r="A14" s="199"/>
      <c r="B14" s="188"/>
      <c r="C14" s="194" t="s">
        <v>115</v>
      </c>
      <c r="D14" s="195"/>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3">
      <c r="A15" s="199"/>
      <c r="B15" s="188"/>
      <c r="C15" s="194" t="s">
        <v>116</v>
      </c>
      <c r="D15" s="195"/>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3">
      <c r="A16" s="199"/>
      <c r="B16" s="188"/>
      <c r="C16" s="194" t="s">
        <v>117</v>
      </c>
      <c r="D16" s="195"/>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3">
      <c r="A17" s="199"/>
      <c r="B17" s="188"/>
      <c r="C17" s="194" t="s">
        <v>118</v>
      </c>
      <c r="D17" s="195"/>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3">
      <c r="A18" s="199"/>
      <c r="B18" s="188"/>
      <c r="C18" s="194" t="s">
        <v>119</v>
      </c>
      <c r="D18" s="195"/>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3">
      <c r="A19" s="199"/>
      <c r="B19" s="188"/>
      <c r="C19" s="194" t="s">
        <v>178</v>
      </c>
      <c r="D19" s="195"/>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3">
      <c r="A20" s="199"/>
      <c r="B20" s="188"/>
      <c r="C20" s="194" t="s">
        <v>177</v>
      </c>
      <c r="D20" s="195"/>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3">
      <c r="A21" s="199"/>
      <c r="B21" s="187" t="s">
        <v>120</v>
      </c>
      <c r="C21" s="189" t="s">
        <v>187</v>
      </c>
      <c r="D21" s="190"/>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3">
      <c r="A22" s="199"/>
      <c r="B22" s="188"/>
      <c r="C22" s="189" t="s">
        <v>165</v>
      </c>
      <c r="D22" s="190"/>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3">
      <c r="A23" s="199"/>
      <c r="B23" s="188"/>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3">
      <c r="A24" s="199"/>
      <c r="B24" s="188"/>
      <c r="C24" s="189" t="s">
        <v>192</v>
      </c>
      <c r="D24" s="190"/>
      <c r="E24" s="123"/>
      <c r="F24" s="123"/>
      <c r="G24" s="123"/>
      <c r="H24" s="123"/>
      <c r="I24" s="123"/>
      <c r="J24" s="123"/>
      <c r="K24" s="124"/>
      <c r="L24" s="124"/>
      <c r="M24" s="124"/>
      <c r="N24" s="124"/>
      <c r="O24" s="124"/>
      <c r="P24" s="124"/>
      <c r="Q24" s="124"/>
      <c r="R24" s="124"/>
    </row>
    <row r="25" spans="1:18" ht="15" customHeight="1" x14ac:dyDescent="0.3">
      <c r="A25" s="199"/>
      <c r="B25" s="191" t="s">
        <v>121</v>
      </c>
      <c r="C25" s="194" t="s">
        <v>122</v>
      </c>
      <c r="D25" s="195"/>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3">
      <c r="A26" s="199"/>
      <c r="B26" s="192"/>
      <c r="C26" s="194" t="s">
        <v>123</v>
      </c>
      <c r="D26" s="195"/>
      <c r="E26" s="74"/>
      <c r="F26" s="74"/>
      <c r="G26" s="74"/>
      <c r="H26" s="74"/>
      <c r="I26" s="74"/>
      <c r="J26" s="74"/>
      <c r="K26" s="126"/>
      <c r="L26" s="126"/>
      <c r="M26" s="126"/>
      <c r="N26" s="126"/>
      <c r="O26" s="126"/>
      <c r="P26" s="126"/>
      <c r="Q26" s="126"/>
      <c r="R26" s="126"/>
    </row>
    <row r="27" spans="1:18" ht="14.5" x14ac:dyDescent="0.3">
      <c r="A27" s="199"/>
      <c r="B27" s="192"/>
      <c r="C27" s="194" t="s">
        <v>124</v>
      </c>
      <c r="D27" s="195"/>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3">
      <c r="A28" s="199"/>
      <c r="B28" s="192"/>
      <c r="C28" s="194" t="s">
        <v>125</v>
      </c>
      <c r="D28" s="195"/>
      <c r="E28" s="74"/>
      <c r="F28" s="74"/>
      <c r="G28" s="74"/>
      <c r="H28" s="74"/>
      <c r="I28" s="74"/>
      <c r="J28" s="74"/>
      <c r="K28" s="126"/>
      <c r="L28" s="126"/>
      <c r="M28" s="126"/>
      <c r="N28" s="126"/>
      <c r="O28" s="126"/>
      <c r="P28" s="126"/>
      <c r="Q28" s="126"/>
      <c r="R28" s="126"/>
    </row>
    <row r="29" spans="1:18" ht="17.149999999999999" customHeight="1" x14ac:dyDescent="0.3">
      <c r="A29" s="199"/>
      <c r="B29" s="192"/>
      <c r="C29" s="194" t="s">
        <v>126</v>
      </c>
      <c r="D29" s="195"/>
      <c r="E29" s="74"/>
      <c r="F29" s="74"/>
      <c r="G29" s="74"/>
      <c r="H29" s="74"/>
      <c r="I29" s="74"/>
      <c r="J29" s="74"/>
      <c r="K29" s="126"/>
      <c r="L29" s="126"/>
      <c r="M29" s="126"/>
      <c r="N29" s="126"/>
      <c r="O29" s="126"/>
      <c r="P29" s="126"/>
      <c r="Q29" s="126"/>
      <c r="R29" s="126"/>
    </row>
    <row r="30" spans="1:18" ht="18" customHeight="1" x14ac:dyDescent="0.3">
      <c r="A30" s="199"/>
      <c r="B30" s="193"/>
      <c r="C30" s="194" t="s">
        <v>127</v>
      </c>
      <c r="D30" s="195"/>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3">
      <c r="A31" s="199"/>
      <c r="B31" s="187" t="s">
        <v>128</v>
      </c>
      <c r="C31" s="194" t="s">
        <v>129</v>
      </c>
      <c r="D31" s="195"/>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3">
      <c r="A32" s="199"/>
      <c r="B32" s="188"/>
      <c r="C32" s="194" t="s">
        <v>130</v>
      </c>
      <c r="D32" s="195"/>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3">
      <c r="A33" s="199"/>
      <c r="B33" s="188"/>
      <c r="C33" s="194" t="s">
        <v>131</v>
      </c>
      <c r="D33" s="195"/>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3">
      <c r="A34" s="199"/>
      <c r="B34" s="188"/>
      <c r="C34" s="194" t="s">
        <v>132</v>
      </c>
      <c r="D34" s="195"/>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3">
      <c r="A35" s="199"/>
      <c r="B35" s="188"/>
      <c r="C35" s="194" t="s">
        <v>133</v>
      </c>
      <c r="D35" s="195"/>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3">
      <c r="A36" s="199"/>
      <c r="B36" s="188"/>
      <c r="C36" s="194" t="s">
        <v>134</v>
      </c>
      <c r="D36" s="195"/>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3">
      <c r="A37" s="199"/>
      <c r="B37" s="206" t="s">
        <v>135</v>
      </c>
      <c r="C37" s="194" t="s">
        <v>136</v>
      </c>
      <c r="D37" s="195"/>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3">
      <c r="A38" s="199"/>
      <c r="B38" s="201"/>
      <c r="C38" s="194" t="s">
        <v>137</v>
      </c>
      <c r="D38" s="195"/>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3">
      <c r="A39" s="199"/>
      <c r="B39" s="201"/>
      <c r="C39" s="194" t="s">
        <v>138</v>
      </c>
      <c r="D39" s="195"/>
      <c r="E39" s="123"/>
      <c r="F39" s="123"/>
      <c r="G39" s="123"/>
      <c r="H39" s="123"/>
      <c r="I39" s="123"/>
      <c r="J39" s="123"/>
      <c r="K39" s="124" t="s">
        <v>360</v>
      </c>
      <c r="L39" s="124" t="s">
        <v>360</v>
      </c>
      <c r="M39" s="124" t="s">
        <v>360</v>
      </c>
      <c r="N39" s="124" t="s">
        <v>360</v>
      </c>
      <c r="O39" s="124" t="s">
        <v>360</v>
      </c>
      <c r="P39" s="124" t="s">
        <v>360</v>
      </c>
      <c r="Q39" s="124" t="s">
        <v>360</v>
      </c>
      <c r="R39" s="124" t="s">
        <v>360</v>
      </c>
    </row>
    <row r="40" spans="1:18" ht="15" customHeight="1" x14ac:dyDescent="0.3">
      <c r="A40" s="199"/>
      <c r="B40" s="201"/>
      <c r="C40" s="194" t="s">
        <v>139</v>
      </c>
      <c r="D40" s="195"/>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3">
      <c r="A41" s="199"/>
      <c r="B41" s="201"/>
      <c r="C41" s="194" t="s">
        <v>140</v>
      </c>
      <c r="D41" s="195"/>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3">
      <c r="A42" s="199"/>
      <c r="B42" s="200"/>
      <c r="C42" s="194" t="s">
        <v>141</v>
      </c>
      <c r="D42" s="195"/>
      <c r="E42" s="123"/>
      <c r="F42" s="123"/>
      <c r="G42" s="123"/>
      <c r="H42" s="123"/>
      <c r="I42" s="123"/>
      <c r="J42" s="123"/>
      <c r="K42" s="124" t="s">
        <v>360</v>
      </c>
      <c r="L42" s="124" t="s">
        <v>360</v>
      </c>
      <c r="M42" s="124" t="s">
        <v>360</v>
      </c>
      <c r="N42" s="124" t="s">
        <v>360</v>
      </c>
      <c r="O42" s="124" t="s">
        <v>360</v>
      </c>
      <c r="P42" s="124" t="s">
        <v>360</v>
      </c>
      <c r="Q42" s="124" t="s">
        <v>360</v>
      </c>
      <c r="R42" s="124" t="s">
        <v>360</v>
      </c>
    </row>
    <row r="43" spans="1:18" ht="15" customHeight="1" x14ac:dyDescent="0.3">
      <c r="A43" s="199"/>
      <c r="B43" s="201" t="s">
        <v>142</v>
      </c>
      <c r="C43" s="194" t="s">
        <v>143</v>
      </c>
      <c r="D43" s="195"/>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9" customHeight="1" x14ac:dyDescent="0.3">
      <c r="A44" s="199"/>
      <c r="B44" s="201"/>
      <c r="C44" s="202" t="s">
        <v>160</v>
      </c>
      <c r="D44" s="203"/>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9" customHeight="1" x14ac:dyDescent="0.3">
      <c r="A45" s="199"/>
      <c r="B45" s="201"/>
      <c r="C45" s="194" t="s">
        <v>174</v>
      </c>
      <c r="D45" s="195"/>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3">
      <c r="A46" s="199"/>
      <c r="B46" s="201"/>
      <c r="C46" s="204" t="s">
        <v>161</v>
      </c>
      <c r="D46" s="205"/>
      <c r="E46" s="74"/>
      <c r="F46" s="74"/>
      <c r="G46" s="74"/>
      <c r="H46" s="74"/>
      <c r="I46" s="74"/>
      <c r="J46" s="74"/>
      <c r="K46" s="126"/>
      <c r="L46" s="126"/>
      <c r="M46" s="126"/>
      <c r="N46" s="126"/>
      <c r="O46" s="126"/>
      <c r="P46" s="126"/>
      <c r="Q46" s="126"/>
      <c r="R46" s="126"/>
    </row>
    <row r="47" spans="1:18" ht="19.399999999999999" customHeight="1" x14ac:dyDescent="0.3">
      <c r="A47" s="199"/>
      <c r="B47" s="201"/>
      <c r="C47" s="204" t="s">
        <v>176</v>
      </c>
      <c r="D47" s="205"/>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3">
      <c r="A48" s="199"/>
      <c r="B48" s="187" t="s">
        <v>144</v>
      </c>
      <c r="C48" s="194" t="s">
        <v>145</v>
      </c>
      <c r="D48" s="195"/>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3">
      <c r="A49" s="199"/>
      <c r="B49" s="218"/>
      <c r="C49" s="194" t="s">
        <v>146</v>
      </c>
      <c r="D49" s="195"/>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3">
      <c r="A50" s="199"/>
      <c r="B50" s="218"/>
      <c r="C50" s="194" t="s">
        <v>147</v>
      </c>
      <c r="D50" s="195"/>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3">
      <c r="A51" s="199"/>
      <c r="B51" s="218"/>
      <c r="C51" s="194" t="s">
        <v>148</v>
      </c>
      <c r="D51" s="195"/>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3">
      <c r="A52" s="199"/>
      <c r="B52" s="218"/>
      <c r="C52" s="194" t="s">
        <v>149</v>
      </c>
      <c r="D52" s="195"/>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3">
      <c r="A53" s="199"/>
      <c r="B53" s="218"/>
      <c r="C53" s="194" t="s">
        <v>150</v>
      </c>
      <c r="D53" s="195"/>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3">
      <c r="A54" s="199"/>
      <c r="B54" s="218"/>
      <c r="C54" s="194" t="s">
        <v>188</v>
      </c>
      <c r="D54" s="195"/>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4.5" x14ac:dyDescent="0.3">
      <c r="A55" s="199"/>
      <c r="B55" s="218"/>
      <c r="C55" s="194" t="s">
        <v>175</v>
      </c>
      <c r="D55" s="195"/>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3">
      <c r="A56" s="199"/>
      <c r="B56" s="218"/>
      <c r="C56" s="194" t="s">
        <v>151</v>
      </c>
      <c r="D56" s="195"/>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3">
      <c r="A57" s="199"/>
      <c r="B57" s="218"/>
      <c r="C57" s="194" t="s">
        <v>152</v>
      </c>
      <c r="D57" s="195"/>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5" x14ac:dyDescent="0.3">
      <c r="A58" s="76"/>
      <c r="B58" s="69"/>
      <c r="C58" s="214"/>
      <c r="D58" s="214"/>
      <c r="E58" s="71"/>
      <c r="F58" s="71"/>
      <c r="G58" s="71"/>
      <c r="H58" s="71"/>
      <c r="I58" s="71"/>
      <c r="J58" s="71"/>
      <c r="K58" s="72"/>
      <c r="L58" s="73"/>
      <c r="M58" s="73"/>
      <c r="N58" s="73"/>
      <c r="O58" s="73"/>
      <c r="P58" s="73"/>
      <c r="Q58" s="73"/>
      <c r="R58" s="77"/>
    </row>
    <row r="59" spans="1:18" ht="41.25" customHeight="1" x14ac:dyDescent="0.3">
      <c r="A59" s="215" t="s">
        <v>163</v>
      </c>
      <c r="B59" s="216"/>
      <c r="C59" s="216"/>
      <c r="D59" s="216"/>
      <c r="E59" s="216"/>
      <c r="F59" s="216"/>
      <c r="G59" s="216"/>
      <c r="H59" s="216"/>
      <c r="I59" s="216"/>
      <c r="J59" s="216"/>
      <c r="K59" s="216"/>
      <c r="L59" s="216"/>
      <c r="M59" s="216"/>
      <c r="N59" s="216"/>
      <c r="O59" s="216"/>
      <c r="P59" s="216"/>
      <c r="Q59" s="216"/>
      <c r="R59" s="217"/>
    </row>
    <row r="60" spans="1:18" ht="14.15" customHeight="1" x14ac:dyDescent="0.3">
      <c r="A60" s="215" t="s">
        <v>153</v>
      </c>
      <c r="B60" s="216"/>
      <c r="C60" s="216"/>
      <c r="D60" s="217"/>
      <c r="E60" s="215" t="s">
        <v>153</v>
      </c>
      <c r="F60" s="216"/>
      <c r="G60" s="216"/>
      <c r="H60" s="216"/>
      <c r="I60" s="216"/>
      <c r="J60" s="216"/>
      <c r="K60" s="216"/>
      <c r="L60" s="216"/>
      <c r="M60" s="216"/>
      <c r="N60" s="216"/>
      <c r="O60" s="216"/>
      <c r="P60" s="216"/>
      <c r="Q60" s="216"/>
      <c r="R60" s="217"/>
    </row>
    <row r="61" spans="1:18" s="4" customFormat="1" ht="28.4" customHeight="1" x14ac:dyDescent="0.3">
      <c r="A61" s="194" t="s">
        <v>366</v>
      </c>
      <c r="B61" s="213"/>
      <c r="C61" s="195"/>
      <c r="D61" s="75"/>
      <c r="E61" s="194" t="s">
        <v>369</v>
      </c>
      <c r="F61" s="213"/>
      <c r="G61" s="213"/>
      <c r="H61" s="213"/>
      <c r="I61" s="213"/>
      <c r="J61" s="213"/>
      <c r="K61" s="213"/>
      <c r="L61" s="213"/>
      <c r="M61" s="213"/>
      <c r="N61" s="213"/>
      <c r="O61" s="213"/>
      <c r="P61" s="213"/>
      <c r="Q61" s="195"/>
      <c r="R61" s="75" t="s">
        <v>93</v>
      </c>
    </row>
    <row r="62" spans="1:18" s="4" customFormat="1" ht="31.25" customHeight="1" x14ac:dyDescent="0.3">
      <c r="A62" s="194" t="s">
        <v>367</v>
      </c>
      <c r="B62" s="213"/>
      <c r="C62" s="195"/>
      <c r="D62" s="75" t="s">
        <v>361</v>
      </c>
      <c r="E62" s="194" t="s">
        <v>368</v>
      </c>
      <c r="F62" s="213"/>
      <c r="G62" s="213"/>
      <c r="H62" s="213"/>
      <c r="I62" s="213"/>
      <c r="J62" s="213"/>
      <c r="K62" s="213"/>
      <c r="L62" s="213"/>
      <c r="M62" s="213"/>
      <c r="N62" s="213"/>
      <c r="O62" s="213"/>
      <c r="P62" s="213"/>
      <c r="Q62" s="195"/>
      <c r="R62" s="75" t="s">
        <v>361</v>
      </c>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210" t="s">
        <v>154</v>
      </c>
      <c r="B64" s="211"/>
      <c r="C64" s="211"/>
      <c r="D64" s="211"/>
      <c r="E64" s="211"/>
      <c r="F64" s="211"/>
      <c r="G64" s="211"/>
      <c r="H64" s="211"/>
      <c r="I64" s="211"/>
      <c r="J64" s="211"/>
      <c r="K64" s="211"/>
      <c r="L64" s="211"/>
      <c r="M64" s="211"/>
      <c r="N64" s="211"/>
      <c r="O64" s="211"/>
      <c r="P64" s="211"/>
      <c r="Q64" s="211"/>
      <c r="R64" s="212"/>
    </row>
    <row r="65" spans="1:18" ht="14.15" customHeight="1" x14ac:dyDescent="0.3">
      <c r="A65" s="130"/>
      <c r="B65" s="207"/>
      <c r="C65" s="208"/>
      <c r="D65" s="208"/>
      <c r="E65" s="208"/>
      <c r="F65" s="208"/>
      <c r="G65" s="208"/>
      <c r="H65" s="208"/>
      <c r="I65" s="208"/>
      <c r="J65" s="208"/>
      <c r="K65" s="208"/>
      <c r="L65" s="208"/>
      <c r="M65" s="208"/>
      <c r="N65" s="208"/>
      <c r="O65" s="208"/>
      <c r="P65" s="208"/>
      <c r="Q65" s="208"/>
      <c r="R65" s="209"/>
    </row>
    <row r="66" spans="1:18" ht="17.25" customHeight="1" x14ac:dyDescent="0.3">
      <c r="B66" s="103"/>
      <c r="C66" s="103"/>
      <c r="D66" s="103"/>
    </row>
    <row r="67" spans="1:18" ht="17.25" customHeight="1" x14ac:dyDescent="0.3"/>
    <row r="68" spans="1:18" ht="18.75" customHeight="1" x14ac:dyDescent="0.3"/>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75" zoomScaleNormal="75" zoomScaleSheetLayoutView="100" workbookViewId="0">
      <selection activeCell="A5" sqref="A5"/>
    </sheetView>
  </sheetViews>
  <sheetFormatPr defaultColWidth="9.36328125" defaultRowHeight="14" x14ac:dyDescent="0.3"/>
  <cols>
    <col min="1" max="1" width="36.54296875" style="102" customWidth="1"/>
    <col min="2" max="2" width="85" style="102" bestFit="1" customWidth="1"/>
    <col min="3" max="3" width="13.453125" style="102" bestFit="1" customWidth="1"/>
    <col min="4" max="5" width="9.36328125" style="102"/>
    <col min="6" max="6" width="10.90625" style="102" customWidth="1"/>
    <col min="7" max="7" width="9.36328125" style="102"/>
    <col min="8" max="8" width="10" style="102" customWidth="1"/>
    <col min="9" max="16384" width="9.36328125" style="102"/>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0" t="s">
        <v>370</v>
      </c>
      <c r="B5" s="81"/>
      <c r="C5" s="81"/>
      <c r="D5" s="81"/>
      <c r="E5" s="81"/>
      <c r="F5" s="82"/>
      <c r="G5" s="82"/>
      <c r="H5" s="82"/>
      <c r="I5" s="82"/>
    </row>
    <row r="6" spans="1:9" x14ac:dyDescent="0.3">
      <c r="A6" s="82"/>
      <c r="B6" s="82"/>
      <c r="C6" s="82"/>
      <c r="D6" s="82"/>
      <c r="E6" s="82"/>
      <c r="F6" s="82"/>
      <c r="G6" s="82"/>
      <c r="H6" s="82"/>
      <c r="I6" s="82"/>
    </row>
    <row r="7" spans="1:9" x14ac:dyDescent="0.3">
      <c r="A7" s="225"/>
      <c r="B7" s="225"/>
      <c r="C7" s="82"/>
      <c r="D7" s="82"/>
      <c r="E7" s="82"/>
      <c r="F7" s="104"/>
      <c r="G7" s="104"/>
      <c r="H7" s="104"/>
      <c r="I7" s="104"/>
    </row>
    <row r="8" spans="1:9" x14ac:dyDescent="0.3">
      <c r="A8" s="82"/>
      <c r="B8" s="82"/>
      <c r="C8" s="82"/>
      <c r="D8" s="82"/>
      <c r="E8" s="82"/>
      <c r="F8" s="82"/>
      <c r="G8" s="82"/>
      <c r="H8" s="82"/>
      <c r="I8" s="82"/>
    </row>
    <row r="9" spans="1:9" x14ac:dyDescent="0.3">
      <c r="A9" s="82"/>
      <c r="B9" s="82"/>
      <c r="C9" s="82"/>
      <c r="D9" s="82"/>
      <c r="E9" s="82"/>
      <c r="F9" s="82"/>
      <c r="G9" s="82"/>
      <c r="H9" s="82"/>
      <c r="I9" s="82"/>
    </row>
    <row r="10" spans="1:9" x14ac:dyDescent="0.3">
      <c r="A10" s="82"/>
      <c r="B10" s="82"/>
      <c r="C10" s="82"/>
      <c r="D10" s="82"/>
      <c r="E10" s="82"/>
      <c r="F10" s="82"/>
      <c r="G10" s="82"/>
      <c r="H10" s="82"/>
      <c r="I10" s="82"/>
    </row>
    <row r="11" spans="1:9" x14ac:dyDescent="0.3">
      <c r="A11" s="110" t="s">
        <v>198</v>
      </c>
      <c r="B11" s="82"/>
      <c r="C11" s="82"/>
      <c r="D11" s="82"/>
      <c r="E11" s="82"/>
      <c r="F11" s="82"/>
      <c r="G11" s="82"/>
      <c r="H11" s="82"/>
      <c r="I11" s="82"/>
    </row>
    <row r="12" spans="1:9" x14ac:dyDescent="0.3">
      <c r="A12" s="82" t="s">
        <v>199</v>
      </c>
      <c r="B12" s="82"/>
      <c r="C12" s="82"/>
      <c r="D12" s="82"/>
      <c r="E12" s="82"/>
      <c r="F12" s="82"/>
      <c r="G12" s="82"/>
      <c r="H12" s="82"/>
      <c r="I12" s="82"/>
    </row>
    <row r="13" spans="1:9" x14ac:dyDescent="0.3">
      <c r="A13" s="82"/>
      <c r="B13" s="82"/>
      <c r="C13" s="82"/>
      <c r="D13" s="82"/>
      <c r="E13" s="82"/>
      <c r="F13" s="82"/>
      <c r="G13" s="82"/>
      <c r="H13" s="82"/>
      <c r="I13" s="82"/>
    </row>
    <row r="14" spans="1:9" x14ac:dyDescent="0.3">
      <c r="A14" s="82"/>
      <c r="B14" s="82"/>
      <c r="C14" s="110" t="s">
        <v>324</v>
      </c>
      <c r="D14" s="82"/>
      <c r="E14" s="82"/>
      <c r="F14" s="82"/>
      <c r="G14" s="82"/>
      <c r="H14" s="82"/>
      <c r="I14" s="82"/>
    </row>
    <row r="15" spans="1:9" x14ac:dyDescent="0.3">
      <c r="A15" s="122" t="s">
        <v>358</v>
      </c>
      <c r="B15" s="131" t="s">
        <v>250</v>
      </c>
      <c r="C15" s="118"/>
      <c r="D15" s="74"/>
      <c r="E15" s="82"/>
      <c r="F15" s="82"/>
      <c r="G15" s="82"/>
      <c r="H15" s="82"/>
      <c r="I15" s="82"/>
    </row>
    <row r="16" spans="1:9" ht="14" customHeight="1" x14ac:dyDescent="0.3">
      <c r="A16" s="221" t="s">
        <v>319</v>
      </c>
      <c r="B16" s="121" t="s">
        <v>251</v>
      </c>
      <c r="C16" s="120"/>
      <c r="D16" s="74"/>
      <c r="E16" s="82"/>
      <c r="F16" s="82"/>
      <c r="G16" s="82"/>
      <c r="H16" s="82"/>
      <c r="I16" s="82"/>
    </row>
    <row r="17" spans="1:9" ht="14" customHeight="1" x14ac:dyDescent="0.3">
      <c r="A17" s="222"/>
      <c r="B17" s="121" t="s">
        <v>252</v>
      </c>
      <c r="C17" s="120"/>
      <c r="D17" s="74"/>
      <c r="E17" s="82"/>
      <c r="F17" s="82"/>
      <c r="G17" s="82"/>
      <c r="H17" s="82"/>
      <c r="I17" s="82"/>
    </row>
    <row r="18" spans="1:9" x14ac:dyDescent="0.3">
      <c r="A18" s="223"/>
      <c r="B18" s="121" t="s">
        <v>249</v>
      </c>
      <c r="C18" s="120"/>
      <c r="D18" s="74"/>
      <c r="E18" s="82"/>
      <c r="F18" s="82"/>
      <c r="G18" s="82"/>
      <c r="H18" s="82"/>
      <c r="I18" s="82"/>
    </row>
    <row r="19" spans="1:9" ht="14" customHeight="1" x14ac:dyDescent="0.3">
      <c r="A19" s="224" t="s">
        <v>320</v>
      </c>
      <c r="B19" s="121" t="s">
        <v>253</v>
      </c>
      <c r="C19" s="120" t="s">
        <v>200</v>
      </c>
      <c r="D19" s="172" t="s">
        <v>93</v>
      </c>
      <c r="E19" s="82"/>
      <c r="F19" s="82"/>
      <c r="G19" s="82"/>
      <c r="H19" s="82"/>
      <c r="I19" s="82"/>
    </row>
    <row r="20" spans="1:9" ht="15.65" customHeight="1" x14ac:dyDescent="0.3">
      <c r="A20" s="224"/>
      <c r="B20" s="121" t="s">
        <v>254</v>
      </c>
      <c r="C20" s="120" t="s">
        <v>201</v>
      </c>
      <c r="D20" s="173" t="s">
        <v>93</v>
      </c>
      <c r="E20" s="82"/>
      <c r="F20" s="82"/>
      <c r="G20" s="82"/>
      <c r="H20" s="82"/>
      <c r="I20" s="82"/>
    </row>
    <row r="21" spans="1:9" x14ac:dyDescent="0.3">
      <c r="A21" s="224"/>
      <c r="B21" s="121" t="s">
        <v>332</v>
      </c>
      <c r="C21" s="120" t="s">
        <v>202</v>
      </c>
      <c r="D21" s="172"/>
      <c r="E21" s="82"/>
      <c r="F21" s="82"/>
      <c r="G21" s="82"/>
      <c r="H21" s="82"/>
      <c r="I21" s="82"/>
    </row>
    <row r="22" spans="1:9" x14ac:dyDescent="0.3">
      <c r="A22" s="224"/>
      <c r="B22" s="121" t="s">
        <v>255</v>
      </c>
      <c r="C22" s="120" t="s">
        <v>203</v>
      </c>
      <c r="D22" s="172"/>
      <c r="E22" s="82"/>
      <c r="F22" s="82"/>
      <c r="G22" s="82"/>
      <c r="H22" s="82"/>
      <c r="I22" s="82"/>
    </row>
    <row r="23" spans="1:9" x14ac:dyDescent="0.3">
      <c r="A23" s="224"/>
      <c r="B23" s="121" t="s">
        <v>333</v>
      </c>
      <c r="C23" s="120" t="s">
        <v>204</v>
      </c>
      <c r="D23" s="172" t="s">
        <v>93</v>
      </c>
      <c r="E23" s="82"/>
      <c r="F23" s="82"/>
      <c r="G23" s="82"/>
      <c r="H23" s="82"/>
      <c r="I23" s="82"/>
    </row>
    <row r="24" spans="1:9" x14ac:dyDescent="0.3">
      <c r="A24" s="224"/>
      <c r="B24" s="121" t="s">
        <v>334</v>
      </c>
      <c r="C24" s="120" t="s">
        <v>205</v>
      </c>
      <c r="D24" s="172"/>
      <c r="E24" s="82"/>
      <c r="F24" s="82"/>
      <c r="G24" s="82"/>
      <c r="H24" s="82"/>
      <c r="I24" s="82"/>
    </row>
    <row r="25" spans="1:9" x14ac:dyDescent="0.3">
      <c r="A25" s="224"/>
      <c r="B25" s="121" t="s">
        <v>335</v>
      </c>
      <c r="C25" s="120" t="s">
        <v>206</v>
      </c>
      <c r="D25" s="172" t="s">
        <v>93</v>
      </c>
      <c r="E25" s="82"/>
      <c r="F25" s="82"/>
      <c r="G25" s="82"/>
      <c r="H25" s="82"/>
      <c r="I25" s="82"/>
    </row>
    <row r="26" spans="1:9" x14ac:dyDescent="0.3">
      <c r="A26" s="224"/>
      <c r="B26" s="121" t="s">
        <v>256</v>
      </c>
      <c r="C26" s="120" t="s">
        <v>207</v>
      </c>
      <c r="D26" s="172"/>
      <c r="E26" s="82"/>
      <c r="F26" s="82"/>
      <c r="G26" s="82"/>
      <c r="H26" s="82"/>
      <c r="I26" s="82"/>
    </row>
    <row r="27" spans="1:9" x14ac:dyDescent="0.3">
      <c r="A27" s="224"/>
      <c r="B27" s="121" t="s">
        <v>257</v>
      </c>
      <c r="C27" s="120" t="s">
        <v>208</v>
      </c>
      <c r="D27" s="172" t="s">
        <v>93</v>
      </c>
      <c r="E27" s="82"/>
      <c r="F27" s="82"/>
      <c r="G27" s="82"/>
      <c r="H27" s="82"/>
      <c r="I27" s="82"/>
    </row>
    <row r="28" spans="1:9" x14ac:dyDescent="0.3">
      <c r="A28" s="224"/>
      <c r="B28" s="121" t="s">
        <v>258</v>
      </c>
      <c r="C28" s="120" t="s">
        <v>209</v>
      </c>
      <c r="D28" s="173" t="s">
        <v>93</v>
      </c>
      <c r="E28" s="82"/>
      <c r="F28" s="82"/>
      <c r="G28" s="82"/>
      <c r="H28" s="82"/>
      <c r="I28" s="82"/>
    </row>
    <row r="29" spans="1:9" ht="14" customHeight="1" x14ac:dyDescent="0.3">
      <c r="A29" s="226" t="s">
        <v>321</v>
      </c>
      <c r="B29" s="121" t="s">
        <v>259</v>
      </c>
      <c r="C29" s="120" t="s">
        <v>210</v>
      </c>
      <c r="D29" s="74"/>
      <c r="E29" s="82"/>
      <c r="F29" s="82"/>
      <c r="G29" s="82"/>
      <c r="H29" s="82"/>
      <c r="I29" s="82"/>
    </row>
    <row r="30" spans="1:9" x14ac:dyDescent="0.3">
      <c r="A30" s="226"/>
      <c r="B30" s="121" t="s">
        <v>260</v>
      </c>
      <c r="C30" s="120" t="s">
        <v>211</v>
      </c>
      <c r="D30" s="74"/>
      <c r="E30" s="82"/>
      <c r="F30" s="82"/>
      <c r="G30" s="82"/>
      <c r="H30" s="82"/>
      <c r="I30" s="82"/>
    </row>
    <row r="31" spans="1:9" x14ac:dyDescent="0.3">
      <c r="A31" s="226"/>
      <c r="B31" s="121" t="s">
        <v>330</v>
      </c>
      <c r="C31" s="120" t="s">
        <v>212</v>
      </c>
      <c r="D31" s="74"/>
      <c r="E31" s="83"/>
      <c r="F31" s="4"/>
      <c r="G31" s="4"/>
      <c r="H31" s="4"/>
    </row>
    <row r="32" spans="1:9" ht="15.5" x14ac:dyDescent="0.3">
      <c r="A32" s="226"/>
      <c r="B32" s="121" t="s">
        <v>336</v>
      </c>
      <c r="C32" s="120" t="s">
        <v>213</v>
      </c>
      <c r="D32" s="129"/>
      <c r="E32" s="91"/>
      <c r="F32" s="4"/>
      <c r="G32" s="4"/>
      <c r="H32" s="4"/>
    </row>
    <row r="33" spans="1:4" x14ac:dyDescent="0.3">
      <c r="A33" s="226"/>
      <c r="B33" s="121" t="s">
        <v>337</v>
      </c>
      <c r="C33" s="120" t="s">
        <v>214</v>
      </c>
      <c r="D33" s="74"/>
    </row>
    <row r="34" spans="1:4" x14ac:dyDescent="0.3">
      <c r="A34" s="226"/>
      <c r="B34" s="121" t="s">
        <v>261</v>
      </c>
      <c r="C34" s="120" t="s">
        <v>215</v>
      </c>
      <c r="D34" s="74"/>
    </row>
    <row r="35" spans="1:4" x14ac:dyDescent="0.3">
      <c r="A35" s="226"/>
      <c r="B35" s="121" t="s">
        <v>338</v>
      </c>
      <c r="C35" s="120" t="s">
        <v>216</v>
      </c>
      <c r="D35" s="74"/>
    </row>
    <row r="36" spans="1:4" x14ac:dyDescent="0.3">
      <c r="A36" s="220" t="s">
        <v>322</v>
      </c>
      <c r="B36" s="121" t="s">
        <v>351</v>
      </c>
      <c r="C36" s="120" t="s">
        <v>217</v>
      </c>
      <c r="D36" s="74"/>
    </row>
    <row r="37" spans="1:4" x14ac:dyDescent="0.3">
      <c r="A37" s="220"/>
      <c r="B37" s="121" t="s">
        <v>352</v>
      </c>
      <c r="C37" s="120" t="s">
        <v>218</v>
      </c>
      <c r="D37" s="74"/>
    </row>
    <row r="38" spans="1:4" x14ac:dyDescent="0.3">
      <c r="A38" s="220"/>
      <c r="B38" s="121" t="s">
        <v>353</v>
      </c>
      <c r="C38" s="120" t="s">
        <v>219</v>
      </c>
      <c r="D38" s="74"/>
    </row>
    <row r="39" spans="1:4" x14ac:dyDescent="0.3">
      <c r="A39" s="220"/>
      <c r="B39" s="121" t="s">
        <v>339</v>
      </c>
      <c r="C39" s="120" t="s">
        <v>220</v>
      </c>
      <c r="D39" s="74"/>
    </row>
    <row r="40" spans="1:4" x14ac:dyDescent="0.3">
      <c r="A40" s="220"/>
      <c r="B40" s="121" t="s">
        <v>262</v>
      </c>
      <c r="C40" s="120" t="s">
        <v>221</v>
      </c>
      <c r="D40" s="74"/>
    </row>
    <row r="41" spans="1:4" x14ac:dyDescent="0.3">
      <c r="A41" s="220"/>
      <c r="B41" s="121" t="s">
        <v>341</v>
      </c>
      <c r="C41" s="120" t="s">
        <v>222</v>
      </c>
      <c r="D41" s="75"/>
    </row>
    <row r="42" spans="1:4" x14ac:dyDescent="0.3">
      <c r="A42" s="220"/>
      <c r="B42" s="121" t="s">
        <v>340</v>
      </c>
      <c r="C42" s="120" t="s">
        <v>223</v>
      </c>
      <c r="D42" s="74"/>
    </row>
    <row r="43" spans="1:4" x14ac:dyDescent="0.3">
      <c r="A43" s="220"/>
      <c r="B43" s="121" t="s">
        <v>263</v>
      </c>
      <c r="C43" s="120" t="s">
        <v>224</v>
      </c>
      <c r="D43" s="74"/>
    </row>
    <row r="44" spans="1:4" x14ac:dyDescent="0.3">
      <c r="A44" s="220"/>
      <c r="B44" s="121" t="s">
        <v>264</v>
      </c>
      <c r="C44" s="120" t="s">
        <v>225</v>
      </c>
      <c r="D44" s="128"/>
    </row>
    <row r="45" spans="1:4" x14ac:dyDescent="0.3">
      <c r="A45" s="220"/>
      <c r="B45" s="121" t="s">
        <v>265</v>
      </c>
      <c r="C45" s="120" t="s">
        <v>226</v>
      </c>
      <c r="D45" s="128"/>
    </row>
    <row r="46" spans="1:4" x14ac:dyDescent="0.3">
      <c r="A46" s="220"/>
      <c r="B46" s="121" t="s">
        <v>246</v>
      </c>
      <c r="C46" s="120" t="s">
        <v>227</v>
      </c>
      <c r="D46" s="128"/>
    </row>
    <row r="47" spans="1:4" x14ac:dyDescent="0.3">
      <c r="A47" s="220"/>
      <c r="B47" s="121" t="s">
        <v>342</v>
      </c>
      <c r="C47" s="120" t="s">
        <v>228</v>
      </c>
      <c r="D47" s="128"/>
    </row>
    <row r="48" spans="1:4" x14ac:dyDescent="0.3">
      <c r="A48" s="220"/>
      <c r="B48" s="121" t="s">
        <v>247</v>
      </c>
      <c r="C48" s="120" t="s">
        <v>229</v>
      </c>
      <c r="D48" s="128"/>
    </row>
    <row r="49" spans="1:4" x14ac:dyDescent="0.3">
      <c r="A49" s="220"/>
      <c r="B49" s="121" t="s">
        <v>266</v>
      </c>
      <c r="C49" s="120" t="s">
        <v>230</v>
      </c>
      <c r="D49" s="74"/>
    </row>
    <row r="50" spans="1:4" x14ac:dyDescent="0.3">
      <c r="A50" s="220" t="s">
        <v>326</v>
      </c>
      <c r="B50" s="121" t="s">
        <v>343</v>
      </c>
      <c r="C50" s="120" t="s">
        <v>231</v>
      </c>
      <c r="D50" s="128"/>
    </row>
    <row r="51" spans="1:4" ht="14" customHeight="1" x14ac:dyDescent="0.3">
      <c r="A51" s="220"/>
      <c r="B51" s="121" t="s">
        <v>344</v>
      </c>
      <c r="C51" s="120" t="s">
        <v>232</v>
      </c>
      <c r="D51" s="128"/>
    </row>
    <row r="52" spans="1:4" ht="14" customHeight="1" x14ac:dyDescent="0.3">
      <c r="A52" s="220"/>
      <c r="B52" s="121" t="s">
        <v>345</v>
      </c>
      <c r="C52" s="120" t="s">
        <v>233</v>
      </c>
      <c r="D52" s="128"/>
    </row>
    <row r="53" spans="1:4" ht="14" customHeight="1" x14ac:dyDescent="0.3">
      <c r="A53" s="220"/>
      <c r="B53" s="121" t="s">
        <v>346</v>
      </c>
      <c r="C53" s="120" t="s">
        <v>234</v>
      </c>
      <c r="D53" s="128"/>
    </row>
    <row r="54" spans="1:4" ht="14" customHeight="1" x14ac:dyDescent="0.3">
      <c r="A54" s="220" t="s">
        <v>325</v>
      </c>
      <c r="B54" s="121" t="s">
        <v>347</v>
      </c>
      <c r="C54" s="120" t="s">
        <v>235</v>
      </c>
      <c r="D54" s="128"/>
    </row>
    <row r="55" spans="1:4" ht="14" customHeight="1" x14ac:dyDescent="0.3">
      <c r="A55" s="220"/>
      <c r="B55" s="121" t="s">
        <v>273</v>
      </c>
      <c r="C55" s="120" t="s">
        <v>236</v>
      </c>
      <c r="D55" s="128"/>
    </row>
    <row r="56" spans="1:4" ht="14" customHeight="1" x14ac:dyDescent="0.3">
      <c r="A56" s="220"/>
      <c r="B56" s="121" t="s">
        <v>274</v>
      </c>
      <c r="C56" s="120" t="s">
        <v>237</v>
      </c>
      <c r="D56" s="128"/>
    </row>
    <row r="57" spans="1:4" ht="14" customHeight="1" x14ac:dyDescent="0.3">
      <c r="A57" s="220"/>
      <c r="B57" s="121" t="s">
        <v>275</v>
      </c>
      <c r="C57" s="120" t="s">
        <v>238</v>
      </c>
      <c r="D57" s="128"/>
    </row>
    <row r="58" spans="1:4" ht="14" customHeight="1" x14ac:dyDescent="0.3">
      <c r="A58" s="220"/>
      <c r="B58" s="121" t="s">
        <v>276</v>
      </c>
      <c r="C58" s="120" t="s">
        <v>239</v>
      </c>
      <c r="D58" s="128"/>
    </row>
    <row r="59" spans="1:4" ht="14" customHeight="1" x14ac:dyDescent="0.3">
      <c r="A59" s="220" t="s">
        <v>323</v>
      </c>
      <c r="B59" s="121" t="s">
        <v>348</v>
      </c>
      <c r="C59" s="120"/>
      <c r="D59" s="128"/>
    </row>
    <row r="60" spans="1:4" ht="14" customHeight="1" x14ac:dyDescent="0.3">
      <c r="A60" s="220"/>
      <c r="B60" s="121" t="s">
        <v>277</v>
      </c>
      <c r="C60" s="120"/>
      <c r="D60" s="119"/>
    </row>
    <row r="61" spans="1:4" ht="14" customHeight="1" x14ac:dyDescent="0.3">
      <c r="A61" s="220"/>
      <c r="B61" s="121" t="s">
        <v>278</v>
      </c>
      <c r="C61" s="120"/>
      <c r="D61" s="119"/>
    </row>
    <row r="62" spans="1:4" ht="14" customHeight="1" x14ac:dyDescent="0.3">
      <c r="A62" s="220"/>
      <c r="B62" s="121" t="s">
        <v>279</v>
      </c>
      <c r="C62" s="120"/>
      <c r="D62" s="119"/>
    </row>
    <row r="63" spans="1:4" ht="14" customHeight="1" x14ac:dyDescent="0.3">
      <c r="A63" s="220"/>
      <c r="B63" s="121" t="s">
        <v>280</v>
      </c>
      <c r="C63" s="120"/>
      <c r="D63" s="119"/>
    </row>
    <row r="64" spans="1:4" ht="14" customHeight="1" x14ac:dyDescent="0.3">
      <c r="A64" s="220"/>
      <c r="B64" s="121" t="s">
        <v>281</v>
      </c>
      <c r="C64" s="120"/>
      <c r="D64" s="119"/>
    </row>
    <row r="65" spans="1:4" ht="14" customHeight="1" x14ac:dyDescent="0.3">
      <c r="A65" s="220"/>
      <c r="B65" s="121" t="s">
        <v>282</v>
      </c>
      <c r="C65" s="120"/>
      <c r="D65" s="119"/>
    </row>
    <row r="66" spans="1:4" ht="14" customHeight="1" x14ac:dyDescent="0.3">
      <c r="A66" s="220"/>
      <c r="B66" s="121" t="s">
        <v>283</v>
      </c>
      <c r="C66" s="120"/>
      <c r="D66" s="119"/>
    </row>
    <row r="67" spans="1:4" ht="14" customHeight="1" x14ac:dyDescent="0.3">
      <c r="A67" s="220"/>
      <c r="B67" s="121" t="s">
        <v>284</v>
      </c>
      <c r="C67" s="120"/>
      <c r="D67" s="119"/>
    </row>
    <row r="68" spans="1:4" ht="14" customHeight="1" x14ac:dyDescent="0.3">
      <c r="A68" s="220"/>
      <c r="B68" s="121" t="s">
        <v>285</v>
      </c>
      <c r="C68" s="120"/>
      <c r="D68" s="119"/>
    </row>
    <row r="69" spans="1:4" ht="14" customHeight="1" x14ac:dyDescent="0.3">
      <c r="A69" s="220"/>
      <c r="B69" s="121" t="s">
        <v>286</v>
      </c>
      <c r="C69" s="120"/>
      <c r="D69" s="119"/>
    </row>
    <row r="70" spans="1:4" ht="14" customHeight="1" x14ac:dyDescent="0.3">
      <c r="A70" s="220"/>
      <c r="B70" s="121" t="s">
        <v>287</v>
      </c>
      <c r="C70" s="120"/>
      <c r="D70" s="119"/>
    </row>
    <row r="71" spans="1:4" ht="14" customHeight="1" x14ac:dyDescent="0.3">
      <c r="A71" s="220"/>
      <c r="B71" s="121" t="s">
        <v>288</v>
      </c>
      <c r="C71" s="120"/>
      <c r="D71" s="119"/>
    </row>
    <row r="72" spans="1:4" ht="14" customHeight="1" x14ac:dyDescent="0.3">
      <c r="A72" s="220"/>
      <c r="B72" s="121" t="s">
        <v>289</v>
      </c>
      <c r="C72" s="120"/>
      <c r="D72" s="119"/>
    </row>
    <row r="73" spans="1:4" ht="14" customHeight="1" x14ac:dyDescent="0.3">
      <c r="A73" s="220"/>
      <c r="B73" s="121" t="s">
        <v>290</v>
      </c>
      <c r="C73" s="120"/>
      <c r="D73" s="119"/>
    </row>
    <row r="74" spans="1:4" ht="14" customHeight="1" x14ac:dyDescent="0.3">
      <c r="A74" s="220"/>
      <c r="B74" s="121" t="s">
        <v>291</v>
      </c>
      <c r="C74" s="120"/>
      <c r="D74" s="119"/>
    </row>
    <row r="75" spans="1:4" ht="14" customHeight="1" x14ac:dyDescent="0.3">
      <c r="A75" s="220"/>
      <c r="B75" s="121" t="s">
        <v>292</v>
      </c>
      <c r="C75" s="120"/>
      <c r="D75" s="119"/>
    </row>
    <row r="76" spans="1:4" ht="14" customHeight="1" x14ac:dyDescent="0.3">
      <c r="A76" s="220"/>
      <c r="B76" s="121" t="s">
        <v>293</v>
      </c>
      <c r="C76" s="120"/>
      <c r="D76" s="119"/>
    </row>
    <row r="77" spans="1:4" ht="14" customHeight="1" x14ac:dyDescent="0.3">
      <c r="A77" s="220"/>
      <c r="B77" s="121" t="s">
        <v>294</v>
      </c>
      <c r="C77" s="120"/>
      <c r="D77" s="119"/>
    </row>
    <row r="78" spans="1:4" ht="14" customHeight="1" x14ac:dyDescent="0.3">
      <c r="A78" s="220"/>
      <c r="B78" s="121" t="s">
        <v>295</v>
      </c>
      <c r="C78" s="120"/>
      <c r="D78" s="119"/>
    </row>
    <row r="79" spans="1:4" ht="14" customHeight="1" x14ac:dyDescent="0.3">
      <c r="A79" s="220"/>
      <c r="B79" s="121" t="s">
        <v>296</v>
      </c>
      <c r="C79" s="120"/>
      <c r="D79" s="119"/>
    </row>
    <row r="80" spans="1:4" ht="14" customHeight="1" x14ac:dyDescent="0.3">
      <c r="A80" s="220"/>
      <c r="B80" s="121" t="s">
        <v>297</v>
      </c>
      <c r="C80" s="120"/>
      <c r="D80" s="119"/>
    </row>
    <row r="81" spans="1:4" ht="14" customHeight="1" x14ac:dyDescent="0.3">
      <c r="A81" s="220"/>
      <c r="B81" s="121" t="s">
        <v>298</v>
      </c>
      <c r="C81" s="120"/>
      <c r="D81" s="119"/>
    </row>
    <row r="82" spans="1:4" ht="14" customHeight="1" x14ac:dyDescent="0.3">
      <c r="A82" s="220"/>
      <c r="B82" s="121" t="s">
        <v>299</v>
      </c>
      <c r="C82" s="120"/>
      <c r="D82" s="119"/>
    </row>
    <row r="83" spans="1:4" ht="14" customHeight="1" x14ac:dyDescent="0.3">
      <c r="A83" s="220"/>
      <c r="B83" s="121" t="s">
        <v>300</v>
      </c>
      <c r="C83" s="120"/>
      <c r="D83" s="119"/>
    </row>
    <row r="84" spans="1:4" ht="14" customHeight="1" x14ac:dyDescent="0.3">
      <c r="A84" s="220"/>
      <c r="B84" s="121" t="s">
        <v>301</v>
      </c>
      <c r="C84" s="120"/>
      <c r="D84" s="119"/>
    </row>
    <row r="85" spans="1:4" ht="14" customHeight="1" x14ac:dyDescent="0.3">
      <c r="A85" s="220"/>
      <c r="B85" s="121" t="s">
        <v>302</v>
      </c>
      <c r="C85" s="120"/>
      <c r="D85" s="119"/>
    </row>
    <row r="86" spans="1:4" ht="14" customHeight="1" x14ac:dyDescent="0.3">
      <c r="A86" s="220"/>
      <c r="B86" s="121" t="s">
        <v>303</v>
      </c>
      <c r="C86" s="120"/>
      <c r="D86" s="119"/>
    </row>
    <row r="87" spans="1:4" ht="14" customHeight="1" x14ac:dyDescent="0.3">
      <c r="A87" s="220"/>
      <c r="B87" s="121" t="s">
        <v>304</v>
      </c>
      <c r="C87" s="120"/>
      <c r="D87" s="119"/>
    </row>
    <row r="88" spans="1:4" ht="14" customHeight="1" x14ac:dyDescent="0.3">
      <c r="A88" s="220"/>
      <c r="B88" s="121" t="s">
        <v>305</v>
      </c>
      <c r="C88" s="120"/>
      <c r="D88" s="119"/>
    </row>
    <row r="89" spans="1:4" ht="14" customHeight="1" x14ac:dyDescent="0.3">
      <c r="A89" s="220"/>
      <c r="B89" s="121" t="s">
        <v>306</v>
      </c>
      <c r="C89" s="120"/>
      <c r="D89" s="119"/>
    </row>
    <row r="90" spans="1:4" ht="14" customHeight="1" x14ac:dyDescent="0.3">
      <c r="A90" s="220"/>
      <c r="B90" s="121" t="s">
        <v>307</v>
      </c>
      <c r="C90" s="120"/>
      <c r="D90" s="119"/>
    </row>
    <row r="91" spans="1:4" ht="14" customHeight="1" x14ac:dyDescent="0.3">
      <c r="A91" s="220"/>
      <c r="B91" s="121" t="s">
        <v>308</v>
      </c>
      <c r="C91" s="120"/>
      <c r="D91" s="119"/>
    </row>
    <row r="92" spans="1:4" ht="14" customHeight="1" x14ac:dyDescent="0.3">
      <c r="A92" s="220"/>
      <c r="B92" s="121" t="s">
        <v>309</v>
      </c>
      <c r="C92" s="120"/>
      <c r="D92" s="119"/>
    </row>
    <row r="93" spans="1:4" ht="14" customHeight="1" x14ac:dyDescent="0.3">
      <c r="A93" s="220"/>
      <c r="B93" s="121" t="s">
        <v>310</v>
      </c>
      <c r="C93" s="120"/>
      <c r="D93" s="119"/>
    </row>
    <row r="94" spans="1:4" ht="14" customHeight="1" x14ac:dyDescent="0.3">
      <c r="A94" s="220"/>
      <c r="B94" s="121" t="s">
        <v>311</v>
      </c>
      <c r="C94" s="120"/>
      <c r="D94" s="119"/>
    </row>
    <row r="95" spans="1:4" ht="14" customHeight="1" x14ac:dyDescent="0.3">
      <c r="A95" s="220"/>
      <c r="B95" s="121" t="s">
        <v>312</v>
      </c>
      <c r="C95" s="120"/>
      <c r="D95" s="119"/>
    </row>
    <row r="96" spans="1:4" ht="14" customHeight="1" x14ac:dyDescent="0.3">
      <c r="A96" s="220"/>
      <c r="B96" s="121" t="s">
        <v>313</v>
      </c>
      <c r="C96" s="120"/>
      <c r="D96" s="119"/>
    </row>
    <row r="97" spans="1:18" ht="14" customHeight="1" x14ac:dyDescent="0.3">
      <c r="A97" s="220"/>
      <c r="B97" s="121" t="s">
        <v>314</v>
      </c>
      <c r="C97" s="120"/>
      <c r="D97" s="119"/>
    </row>
    <row r="98" spans="1:18" ht="14" customHeight="1" x14ac:dyDescent="0.3">
      <c r="A98" s="220"/>
      <c r="B98" s="121" t="s">
        <v>315</v>
      </c>
      <c r="C98" s="120"/>
      <c r="D98" s="119"/>
    </row>
    <row r="99" spans="1:18" ht="14" customHeight="1" x14ac:dyDescent="0.3">
      <c r="A99" s="220"/>
      <c r="B99" s="121" t="s">
        <v>316</v>
      </c>
      <c r="C99" s="120"/>
      <c r="D99" s="119"/>
    </row>
    <row r="100" spans="1:18" ht="14" customHeight="1" x14ac:dyDescent="0.3">
      <c r="A100" s="220"/>
      <c r="B100" s="121" t="s">
        <v>317</v>
      </c>
      <c r="C100" s="120"/>
      <c r="D100" s="119"/>
    </row>
    <row r="101" spans="1:18" ht="14" customHeight="1" x14ac:dyDescent="0.3">
      <c r="A101" s="220"/>
      <c r="B101" s="121" t="s">
        <v>318</v>
      </c>
      <c r="C101" s="120"/>
      <c r="D101" s="119"/>
    </row>
    <row r="103" spans="1:18" x14ac:dyDescent="0.3">
      <c r="A103" s="117" t="s">
        <v>154</v>
      </c>
      <c r="B103" s="133"/>
      <c r="C103" s="133"/>
      <c r="D103" s="134"/>
    </row>
    <row r="104" spans="1:18" ht="13.75" customHeight="1" x14ac:dyDescent="0.3">
      <c r="A104" s="132"/>
      <c r="B104" s="219"/>
      <c r="C104" s="219"/>
      <c r="D104" s="219"/>
      <c r="E104" s="135"/>
      <c r="F104" s="135"/>
      <c r="G104" s="135"/>
      <c r="H104" s="135"/>
      <c r="I104" s="135"/>
      <c r="J104" s="135"/>
      <c r="K104" s="135"/>
      <c r="L104" s="135"/>
      <c r="M104" s="135"/>
      <c r="N104" s="135"/>
      <c r="O104" s="135"/>
      <c r="P104" s="135"/>
      <c r="Q104" s="135"/>
      <c r="R104" s="135"/>
    </row>
    <row r="108" spans="1:18" ht="14.5" x14ac:dyDescent="0.35">
      <c r="A108" s="164"/>
      <c r="B108" s="165" t="s">
        <v>371</v>
      </c>
      <c r="C108" s="100"/>
      <c r="D108" s="166"/>
      <c r="E108" s="166"/>
      <c r="F108" s="166"/>
    </row>
    <row r="109" spans="1:18" x14ac:dyDescent="0.3">
      <c r="A109" s="167"/>
      <c r="B109" s="168"/>
    </row>
    <row r="110" spans="1:18" x14ac:dyDescent="0.3">
      <c r="A110" s="164"/>
      <c r="B110" s="165" t="s">
        <v>372</v>
      </c>
      <c r="C110" s="102" t="s">
        <v>382</v>
      </c>
      <c r="D110" s="169"/>
      <c r="E110" s="169"/>
      <c r="F110" s="169"/>
      <c r="G110" s="169"/>
      <c r="H110" s="169"/>
      <c r="I110" s="169"/>
    </row>
    <row r="111" spans="1:18" x14ac:dyDescent="0.3">
      <c r="A111" s="167"/>
      <c r="B111" s="168"/>
    </row>
    <row r="112" spans="1:18" x14ac:dyDescent="0.3">
      <c r="A112" s="164"/>
      <c r="B112" s="165" t="s">
        <v>373</v>
      </c>
      <c r="C112" s="102" t="s">
        <v>383</v>
      </c>
      <c r="D112" s="8"/>
      <c r="E112" s="8"/>
      <c r="F112" s="8"/>
      <c r="G112" s="8"/>
      <c r="H112" s="8"/>
      <c r="I112" s="8"/>
    </row>
    <row r="113" spans="1:6" x14ac:dyDescent="0.3">
      <c r="A113" s="167"/>
      <c r="B113" s="168"/>
    </row>
    <row r="114" spans="1:6" x14ac:dyDescent="0.3">
      <c r="A114" s="164"/>
      <c r="B114" s="165" t="s">
        <v>374</v>
      </c>
      <c r="C114" s="100"/>
      <c r="D114" s="100"/>
      <c r="E114" s="100"/>
      <c r="F114" s="100"/>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35">
    <cfRule type="expression" dxfId="51" priority="5">
      <formula>AND(OR(CODE(D35)&lt;&gt;88,LEN(D35)&lt;&gt;1),NOT(ISBLANK(D35)))</formula>
    </cfRule>
  </conditionalFormatting>
  <conditionalFormatting sqref="D20">
    <cfRule type="expression" dxfId="50" priority="1">
      <formula>AND(OR(CODE(D20)&lt;&gt;88,LEN(D20)&lt;&gt;1),NOT(ISBLANK(D20)))</formula>
    </cfRule>
  </conditionalFormatting>
  <dataValidations count="1">
    <dataValidation type="custom" allowBlank="1" showInputMessage="1" showErrorMessage="1" errorTitle="Error Entry" error="Entry must be a capital X" sqref="D15:D59" xr:uid="{C5D4A6A4-8992-461D-850C-8EFF71388A78}">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6" customWidth="1"/>
    <col min="2" max="2" width="24.453125" style="136" customWidth="1"/>
    <col min="3" max="3" width="79.36328125" style="159" bestFit="1" customWidth="1"/>
    <col min="4" max="23" width="5" style="136" customWidth="1"/>
    <col min="24" max="24" width="1.36328125" style="136" customWidth="1"/>
    <col min="25" max="16384" width="9.36328125" style="136"/>
  </cols>
  <sheetData>
    <row r="1" spans="1:24" ht="14" customHeight="1" x14ac:dyDescent="0.3">
      <c r="C1" s="137" t="s">
        <v>375</v>
      </c>
      <c r="D1" s="236" t="str">
        <f>Matrix!B9</f>
        <v>CWG Project Services Pty Ltd</v>
      </c>
      <c r="E1" s="237"/>
      <c r="F1" s="237"/>
      <c r="G1" s="237"/>
      <c r="H1" s="237"/>
      <c r="I1" s="237"/>
      <c r="J1" s="237"/>
      <c r="K1" s="237"/>
      <c r="L1" s="237"/>
      <c r="M1" s="237"/>
      <c r="N1" s="237"/>
      <c r="O1" s="237"/>
      <c r="P1" s="237"/>
      <c r="Q1" s="237"/>
      <c r="R1" s="237"/>
      <c r="S1" s="237"/>
      <c r="T1" s="237"/>
      <c r="U1" s="237"/>
      <c r="V1" s="237"/>
      <c r="W1" s="237"/>
      <c r="X1" s="138"/>
    </row>
    <row r="2" spans="1:24" x14ac:dyDescent="0.3">
      <c r="C2" s="137"/>
      <c r="D2" s="139"/>
      <c r="E2" s="139"/>
      <c r="F2" s="139"/>
      <c r="G2" s="139"/>
      <c r="H2" s="139"/>
      <c r="I2" s="139"/>
      <c r="J2" s="139"/>
      <c r="K2" s="139"/>
      <c r="L2" s="139"/>
      <c r="M2" s="139"/>
      <c r="N2" s="139"/>
      <c r="O2" s="139"/>
      <c r="P2" s="139"/>
      <c r="Q2" s="139"/>
      <c r="R2" s="139"/>
      <c r="S2" s="139"/>
      <c r="T2" s="139"/>
      <c r="U2" s="139"/>
      <c r="V2" s="139"/>
      <c r="W2" s="139"/>
    </row>
    <row r="3" spans="1:24" x14ac:dyDescent="0.3">
      <c r="C3" s="137" t="s">
        <v>376</v>
      </c>
      <c r="D3" s="238" t="str">
        <f>RIGHT(Matrix!A9, LEN(Matrix!A9)-SEARCH(" ", Matrix!A9))</f>
        <v>128</v>
      </c>
      <c r="E3" s="238"/>
      <c r="F3" s="238"/>
      <c r="G3" s="238"/>
      <c r="H3" s="238"/>
      <c r="I3" s="238"/>
      <c r="J3" s="238"/>
      <c r="K3" s="238"/>
      <c r="L3" s="238"/>
      <c r="M3" s="238"/>
      <c r="N3" s="238"/>
      <c r="O3" s="238"/>
      <c r="P3" s="238"/>
      <c r="Q3" s="238"/>
      <c r="R3" s="238"/>
      <c r="S3" s="238"/>
      <c r="T3" s="238"/>
      <c r="U3" s="238"/>
      <c r="V3" s="238"/>
      <c r="W3" s="238"/>
    </row>
    <row r="4" spans="1:24" x14ac:dyDescent="0.3">
      <c r="C4" s="137"/>
      <c r="D4" s="139"/>
      <c r="E4" s="139"/>
      <c r="F4" s="139"/>
      <c r="G4" s="139"/>
      <c r="H4" s="139"/>
      <c r="I4" s="139"/>
      <c r="J4" s="139"/>
      <c r="K4" s="139"/>
      <c r="L4" s="139"/>
      <c r="M4" s="139"/>
      <c r="N4" s="139"/>
      <c r="O4" s="139"/>
      <c r="P4" s="139"/>
      <c r="Q4" s="139"/>
      <c r="R4" s="139"/>
      <c r="S4" s="139"/>
      <c r="T4" s="139"/>
      <c r="U4" s="139"/>
      <c r="V4" s="139"/>
      <c r="W4" s="139"/>
    </row>
    <row r="5" spans="1:24" x14ac:dyDescent="0.3">
      <c r="A5" s="140"/>
      <c r="B5" s="140"/>
      <c r="C5" s="141" t="s">
        <v>377</v>
      </c>
      <c r="D5" s="239" t="s">
        <v>364</v>
      </c>
      <c r="E5" s="239"/>
      <c r="F5" s="239"/>
      <c r="G5" s="239"/>
      <c r="H5" s="239"/>
      <c r="I5" s="239"/>
      <c r="J5" s="239"/>
      <c r="K5" s="239"/>
      <c r="L5" s="239"/>
      <c r="M5" s="239"/>
      <c r="N5" s="239"/>
      <c r="O5" s="239"/>
      <c r="P5" s="239"/>
      <c r="Q5" s="239"/>
      <c r="R5" s="239"/>
      <c r="S5" s="239"/>
      <c r="T5" s="239"/>
      <c r="U5" s="239"/>
      <c r="V5" s="239"/>
      <c r="W5" s="239"/>
    </row>
    <row r="6" spans="1:24" x14ac:dyDescent="0.3">
      <c r="A6" s="140"/>
      <c r="B6" s="140"/>
      <c r="C6" s="141"/>
      <c r="D6" s="140"/>
      <c r="E6" s="140"/>
      <c r="F6" s="140"/>
      <c r="G6" s="140"/>
      <c r="H6" s="140"/>
      <c r="I6" s="140"/>
      <c r="J6" s="140"/>
      <c r="K6" s="140"/>
      <c r="L6" s="140"/>
      <c r="M6" s="140"/>
      <c r="N6" s="140"/>
      <c r="O6" s="140"/>
      <c r="P6" s="140"/>
      <c r="Q6" s="140"/>
      <c r="R6" s="140"/>
      <c r="S6" s="140"/>
      <c r="T6" s="140"/>
      <c r="U6" s="140"/>
      <c r="V6" s="140"/>
      <c r="W6" s="140"/>
    </row>
    <row r="7" spans="1:24" x14ac:dyDescent="0.3">
      <c r="A7" s="140"/>
      <c r="B7" s="140"/>
      <c r="C7" s="141" t="s">
        <v>378</v>
      </c>
      <c r="D7" s="240" t="s">
        <v>365</v>
      </c>
      <c r="E7" s="240"/>
      <c r="F7" s="240"/>
      <c r="G7" s="240"/>
      <c r="H7" s="240"/>
      <c r="I7" s="240"/>
      <c r="J7" s="240"/>
      <c r="K7" s="240"/>
      <c r="L7" s="240"/>
      <c r="M7" s="240"/>
      <c r="N7" s="240"/>
      <c r="O7" s="240"/>
      <c r="P7" s="240"/>
      <c r="Q7" s="240"/>
      <c r="R7" s="240"/>
      <c r="S7" s="240"/>
      <c r="T7" s="240"/>
      <c r="U7" s="240"/>
      <c r="V7" s="240"/>
      <c r="W7" s="240"/>
    </row>
    <row r="8" spans="1:24" x14ac:dyDescent="0.3">
      <c r="A8" s="140"/>
      <c r="B8" s="140"/>
      <c r="C8" s="141"/>
      <c r="D8" s="140"/>
      <c r="E8" s="140"/>
      <c r="F8" s="140"/>
      <c r="G8" s="140"/>
      <c r="H8" s="140"/>
      <c r="I8" s="140"/>
      <c r="J8" s="140"/>
      <c r="K8" s="140"/>
      <c r="L8" s="140"/>
      <c r="M8" s="140"/>
      <c r="N8" s="140"/>
      <c r="O8" s="140"/>
      <c r="P8" s="140"/>
      <c r="Q8" s="140"/>
      <c r="R8" s="140"/>
      <c r="S8" s="140"/>
      <c r="T8" s="140"/>
      <c r="U8" s="140"/>
      <c r="V8" s="140"/>
      <c r="W8" s="140"/>
    </row>
    <row r="9" spans="1:24" x14ac:dyDescent="0.3">
      <c r="A9" s="140"/>
      <c r="B9" s="140"/>
      <c r="C9" s="141" t="s">
        <v>379</v>
      </c>
      <c r="D9" s="240" t="s">
        <v>380</v>
      </c>
      <c r="E9" s="240"/>
      <c r="F9" s="240"/>
      <c r="G9" s="240"/>
      <c r="H9" s="240"/>
      <c r="I9" s="240"/>
      <c r="J9" s="240"/>
      <c r="K9" s="240"/>
      <c r="L9" s="240"/>
      <c r="M9" s="240"/>
      <c r="N9" s="240"/>
      <c r="O9" s="240"/>
      <c r="P9" s="240"/>
      <c r="Q9" s="240"/>
      <c r="R9" s="240"/>
      <c r="S9" s="240"/>
      <c r="T9" s="240"/>
      <c r="U9" s="240"/>
      <c r="V9" s="240"/>
      <c r="W9" s="240"/>
    </row>
    <row r="10" spans="1:24" x14ac:dyDescent="0.3">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3">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3">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3">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3">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5">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5" customHeight="1" x14ac:dyDescent="0.35">
      <c r="A16" s="149"/>
      <c r="B16" s="149"/>
      <c r="C16" s="150" t="s">
        <v>94</v>
      </c>
      <c r="D16" s="227" t="s">
        <v>95</v>
      </c>
      <c r="E16" s="228"/>
      <c r="F16" s="229" t="s">
        <v>164</v>
      </c>
      <c r="G16" s="230"/>
      <c r="H16" s="230"/>
      <c r="I16" s="230"/>
      <c r="J16" s="230"/>
      <c r="K16" s="230"/>
      <c r="L16" s="231"/>
      <c r="M16" s="232" t="s">
        <v>190</v>
      </c>
      <c r="N16" s="233"/>
      <c r="O16" s="234"/>
      <c r="P16" s="232" t="s">
        <v>349</v>
      </c>
      <c r="Q16" s="235"/>
    </row>
    <row r="17" spans="1:18" ht="15.65" customHeight="1" x14ac:dyDescent="0.3">
      <c r="A17" s="241"/>
      <c r="B17" s="242"/>
      <c r="C17" s="151" t="s">
        <v>96</v>
      </c>
      <c r="D17" s="111"/>
      <c r="E17" s="112"/>
      <c r="F17" s="113"/>
      <c r="G17" s="111"/>
      <c r="H17" s="111"/>
      <c r="I17" s="111"/>
      <c r="J17" s="111"/>
      <c r="K17" s="111"/>
      <c r="L17" s="112"/>
      <c r="M17" s="113"/>
      <c r="N17" s="111"/>
      <c r="O17" s="112"/>
      <c r="P17" s="113"/>
      <c r="Q17" s="112"/>
    </row>
    <row r="18" spans="1:18" ht="173.15" customHeight="1" x14ac:dyDescent="0.3">
      <c r="A18" s="243"/>
      <c r="B18" s="244"/>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3">
      <c r="A19" s="245" t="s">
        <v>111</v>
      </c>
      <c r="B19" s="247"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3">
      <c r="A20" s="245"/>
      <c r="B20" s="248"/>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5" customHeight="1" x14ac:dyDescent="0.3">
      <c r="A21" s="245"/>
      <c r="B21" s="248"/>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3">
      <c r="A22" s="245"/>
      <c r="B22" s="248"/>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3">
      <c r="A23" s="245"/>
      <c r="B23" s="248"/>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3">
      <c r="A24" s="245"/>
      <c r="B24" s="248"/>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3">
      <c r="A25" s="245"/>
      <c r="B25" s="248"/>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3">
      <c r="A26" s="245"/>
      <c r="B26" s="248"/>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3">
      <c r="A27" s="245"/>
      <c r="B27" s="249"/>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3">
      <c r="A28" s="245"/>
      <c r="B28" s="247"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3">
      <c r="A29" s="245"/>
      <c r="B29" s="248"/>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3">
      <c r="A30" s="245"/>
      <c r="B30" s="248"/>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3">
      <c r="A31" s="245"/>
      <c r="B31" s="249"/>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5" customHeight="1" x14ac:dyDescent="0.3">
      <c r="A32" s="245"/>
      <c r="B32" s="250"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3">
      <c r="A33" s="245"/>
      <c r="B33" s="251"/>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3">
      <c r="A34" s="245"/>
      <c r="B34" s="251"/>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3">
      <c r="A35" s="245"/>
      <c r="B35" s="251"/>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3">
      <c r="A36" s="245"/>
      <c r="B36" s="251"/>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3">
      <c r="A37" s="245"/>
      <c r="B37" s="252"/>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3">
      <c r="A38" s="245"/>
      <c r="B38" s="247"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3">
      <c r="A39" s="245"/>
      <c r="B39" s="248"/>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3">
      <c r="A40" s="245"/>
      <c r="B40" s="248"/>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3">
      <c r="A41" s="245"/>
      <c r="B41" s="248"/>
      <c r="C41" s="153" t="s">
        <v>132</v>
      </c>
      <c r="D41" s="154" t="str">
        <f>IF(LEN(Matrix!E34)&gt;0, "X","")</f>
        <v/>
      </c>
      <c r="E41" s="154" t="str">
        <f>IF(LEN(Matrix!F34)&gt;0, "X","")</f>
        <v/>
      </c>
      <c r="F41" s="154" t="str">
        <f>IF(LEN(Matrix!G34)&gt;0, "X","")</f>
        <v/>
      </c>
      <c r="G41" s="154" t="str">
        <f>IF(LEN(Matrix!H34)&gt;0, "X","")</f>
        <v/>
      </c>
      <c r="H41" s="154" t="str">
        <f>IF(LEN(Matrix!I34)&gt;0, "X","")</f>
        <v/>
      </c>
      <c r="I41" s="154" t="str">
        <f>IF(LEN(Matrix!J34)&gt;0, "X","")</f>
        <v/>
      </c>
      <c r="J41" s="154" t="str">
        <f>IF(LEN(Matrix!K34)&gt;0, "X","")</f>
        <v/>
      </c>
      <c r="K41" s="154" t="str">
        <f>IF(LEN(Matrix!L34)&gt;0, "X","")</f>
        <v/>
      </c>
      <c r="L41" s="154" t="str">
        <f>IF(LEN(Matrix!M34)&gt;0, "X","")</f>
        <v/>
      </c>
      <c r="M41" s="154" t="str">
        <f>IF(LEN(Matrix!N34)&gt;0, "X","")</f>
        <v/>
      </c>
      <c r="N41" s="154" t="str">
        <f>IF(LEN(Matrix!O34)&gt;0, "X","")</f>
        <v/>
      </c>
      <c r="O41" s="154" t="str">
        <f>IF(LEN(Matrix!P34)&gt;0, "X","")</f>
        <v/>
      </c>
      <c r="P41" s="154" t="str">
        <f>IF(LEN(Matrix!Q34)&gt;0, "X","")</f>
        <v/>
      </c>
      <c r="Q41" s="154" t="str">
        <f>IF(LEN(Matrix!R34)&gt;0, "X","")</f>
        <v/>
      </c>
    </row>
    <row r="42" spans="1:17" ht="15" customHeight="1" x14ac:dyDescent="0.3">
      <c r="A42" s="245"/>
      <c r="B42" s="248"/>
      <c r="C42" s="153" t="s">
        <v>133</v>
      </c>
      <c r="D42" s="154" t="str">
        <f>IF(LEN(Matrix!E35)&gt;0, "X","")</f>
        <v/>
      </c>
      <c r="E42" s="154" t="str">
        <f>IF(LEN(Matrix!F35)&gt;0, "X","")</f>
        <v/>
      </c>
      <c r="F42" s="154" t="str">
        <f>IF(LEN(Matrix!G35)&gt;0, "X","")</f>
        <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3">
      <c r="A43" s="245"/>
      <c r="B43" s="249"/>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3">
      <c r="A44" s="245"/>
      <c r="B44" s="247"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3">
      <c r="A45" s="245"/>
      <c r="B45" s="248"/>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3">
      <c r="A46" s="245"/>
      <c r="B46" s="248"/>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3">
      <c r="A47" s="245"/>
      <c r="B47" s="248"/>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3">
      <c r="A48" s="245"/>
      <c r="B48" s="248"/>
      <c r="C48" s="153" t="s">
        <v>140</v>
      </c>
      <c r="D48" s="154" t="str">
        <f>IF(LEN(Matrix!E41)&gt;0, "X","")</f>
        <v/>
      </c>
      <c r="E48" s="154" t="str">
        <f>IF(LEN(Matrix!F41)&gt;0, "X","")</f>
        <v/>
      </c>
      <c r="F48" s="154" t="str">
        <f>IF(LEN(Matrix!G41)&gt;0, "X","")</f>
        <v/>
      </c>
      <c r="G48" s="154" t="str">
        <f>IF(LEN(Matrix!H41)&gt;0, "X","")</f>
        <v/>
      </c>
      <c r="H48" s="154" t="str">
        <f>IF(LEN(Matrix!I41)&gt;0, "X","")</f>
        <v/>
      </c>
      <c r="I48" s="154" t="str">
        <f>IF(LEN(Matrix!J41)&gt;0, "X","")</f>
        <v/>
      </c>
      <c r="J48" s="154" t="str">
        <f>IF(LEN(Matrix!K41)&gt;0, "X","")</f>
        <v/>
      </c>
      <c r="K48" s="154" t="str">
        <f>IF(LEN(Matrix!L41)&gt;0, "X","")</f>
        <v/>
      </c>
      <c r="L48" s="154" t="str">
        <f>IF(LEN(Matrix!M41)&gt;0, "X","")</f>
        <v/>
      </c>
      <c r="M48" s="154" t="str">
        <f>IF(LEN(Matrix!N41)&gt;0, "X","")</f>
        <v/>
      </c>
      <c r="N48" s="154" t="str">
        <f>IF(LEN(Matrix!O41)&gt;0, "X","")</f>
        <v/>
      </c>
      <c r="O48" s="154" t="str">
        <f>IF(LEN(Matrix!P41)&gt;0, "X","")</f>
        <v/>
      </c>
      <c r="P48" s="154" t="str">
        <f>IF(LEN(Matrix!Q41)&gt;0, "X","")</f>
        <v/>
      </c>
      <c r="Q48" s="154" t="str">
        <f>IF(LEN(Matrix!R41)&gt;0, "X","")</f>
        <v/>
      </c>
    </row>
    <row r="49" spans="1:17" ht="15" customHeight="1" x14ac:dyDescent="0.3">
      <c r="A49" s="245"/>
      <c r="B49" s="249"/>
      <c r="C49" s="153" t="s">
        <v>141</v>
      </c>
      <c r="D49" s="154" t="str">
        <f>IF(LEN(Matrix!E42)&gt;0, "X","")</f>
        <v/>
      </c>
      <c r="E49" s="154" t="str">
        <f>IF(LEN(Matrix!F42)&gt;0, "X","")</f>
        <v/>
      </c>
      <c r="F49" s="154" t="str">
        <f>IF(LEN(Matrix!G42)&gt;0, "X","")</f>
        <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3">
      <c r="A50" s="245"/>
      <c r="B50" s="247" t="s">
        <v>142</v>
      </c>
      <c r="C50" s="153" t="s">
        <v>143</v>
      </c>
      <c r="D50" s="154" t="str">
        <f>IF(LEN(Matrix!E43)&gt;0, "X","")</f>
        <v/>
      </c>
      <c r="E50" s="154" t="str">
        <f>IF(LEN(Matrix!F43)&gt;0, "X","")</f>
        <v/>
      </c>
      <c r="F50" s="154" t="str">
        <f>IF(LEN(Matrix!G43)&gt;0, "X","")</f>
        <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5" customHeight="1" x14ac:dyDescent="0.3">
      <c r="A51" s="245"/>
      <c r="B51" s="248"/>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3">
      <c r="A52" s="245"/>
      <c r="B52" s="248"/>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3">
      <c r="A53" s="245"/>
      <c r="B53" s="248"/>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3">
      <c r="A54" s="245"/>
      <c r="B54" s="249"/>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3">
      <c r="A55" s="245"/>
      <c r="B55" s="247"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3">
      <c r="A56" s="245"/>
      <c r="B56" s="248"/>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3">
      <c r="A57" s="245"/>
      <c r="B57" s="248"/>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3">
      <c r="A58" s="245"/>
      <c r="B58" s="248"/>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3">
      <c r="A59" s="245"/>
      <c r="B59" s="248"/>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3">
      <c r="A60" s="245"/>
      <c r="B60" s="248"/>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3">
      <c r="A61" s="245"/>
      <c r="B61" s="248"/>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5" customHeight="1" x14ac:dyDescent="0.3">
      <c r="A62" s="245"/>
      <c r="B62" s="248"/>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3">
      <c r="A63" s="245"/>
      <c r="B63" s="248"/>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5">
      <c r="A64" s="246"/>
      <c r="B64" s="253"/>
      <c r="C64" s="156"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5" x14ac:dyDescent="0.3">
      <c r="A65" s="254" t="s">
        <v>327</v>
      </c>
      <c r="B65" s="157" t="s">
        <v>350</v>
      </c>
      <c r="C65" s="158"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3">
      <c r="A66" s="255"/>
      <c r="B66" s="247"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3">
      <c r="A67" s="255"/>
      <c r="B67" s="248"/>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3">
      <c r="A68" s="255"/>
      <c r="B68" s="249"/>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3">
      <c r="A69" s="255"/>
      <c r="B69" s="257" t="s">
        <v>243</v>
      </c>
      <c r="C69" s="158" t="s">
        <v>253</v>
      </c>
      <c r="D69" s="154" t="str">
        <f>IF(LEN('Non-asset specific services'!$D19)&gt;0, "X", "")</f>
        <v>X</v>
      </c>
      <c r="E69" s="154" t="str">
        <f>IF(LEN('Non-asset specific services'!$D19)&gt;0, "X", "")</f>
        <v>X</v>
      </c>
      <c r="F69" s="154" t="str">
        <f>IF(LEN('Non-asset specific services'!$D19)&gt;0, "X", "")</f>
        <v>X</v>
      </c>
      <c r="G69" s="154" t="str">
        <f>IF(LEN('Non-asset specific services'!$D19)&gt;0, "X", "")</f>
        <v>X</v>
      </c>
      <c r="H69" s="154" t="str">
        <f>IF(LEN('Non-asset specific services'!$D19)&gt;0, "X", "")</f>
        <v>X</v>
      </c>
      <c r="I69" s="154" t="str">
        <f>IF(LEN('Non-asset specific services'!$D19)&gt;0, "X", "")</f>
        <v>X</v>
      </c>
      <c r="J69" s="154" t="str">
        <f>IF(LEN('Non-asset specific services'!$D19)&gt;0, "X", "")</f>
        <v>X</v>
      </c>
      <c r="K69" s="154" t="str">
        <f>IF(LEN('Non-asset specific services'!$D19)&gt;0, "X", "")</f>
        <v>X</v>
      </c>
      <c r="L69" s="154" t="str">
        <f>IF(LEN('Non-asset specific services'!$D19)&gt;0, "X", "")</f>
        <v>X</v>
      </c>
      <c r="M69" s="154" t="str">
        <f>IF(LEN('Non-asset specific services'!$D19)&gt;0, "X", "")</f>
        <v>X</v>
      </c>
      <c r="N69" s="154" t="str">
        <f>IF(LEN('Non-asset specific services'!$D19)&gt;0, "X", "")</f>
        <v>X</v>
      </c>
      <c r="O69" s="154" t="str">
        <f>IF(LEN('Non-asset specific services'!$D19)&gt;0, "X", "")</f>
        <v>X</v>
      </c>
      <c r="P69" s="154" t="str">
        <f>IF(LEN('Non-asset specific services'!$D19)&gt;0, "X", "")</f>
        <v>X</v>
      </c>
      <c r="Q69" s="154" t="str">
        <f>IF(LEN('Non-asset specific services'!$D19)&gt;0, "X", "")</f>
        <v>X</v>
      </c>
    </row>
    <row r="70" spans="1:18" ht="14.15" customHeight="1" x14ac:dyDescent="0.3">
      <c r="A70" s="255"/>
      <c r="B70" s="258"/>
      <c r="C70" s="158" t="s">
        <v>254</v>
      </c>
      <c r="D70" s="154" t="str">
        <f>IF(LEN('Non-asset specific services'!$D20)&gt;0, "X", "")</f>
        <v>X</v>
      </c>
      <c r="E70" s="154" t="str">
        <f>IF(LEN('Non-asset specific services'!$D20)&gt;0, "X", "")</f>
        <v>X</v>
      </c>
      <c r="F70" s="154" t="str">
        <f>IF(LEN('Non-asset specific services'!$D20)&gt;0, "X", "")</f>
        <v>X</v>
      </c>
      <c r="G70" s="154" t="str">
        <f>IF(LEN('Non-asset specific services'!$D20)&gt;0, "X", "")</f>
        <v>X</v>
      </c>
      <c r="H70" s="154" t="str">
        <f>IF(LEN('Non-asset specific services'!$D20)&gt;0, "X", "")</f>
        <v>X</v>
      </c>
      <c r="I70" s="154" t="str">
        <f>IF(LEN('Non-asset specific services'!$D20)&gt;0, "X", "")</f>
        <v>X</v>
      </c>
      <c r="J70" s="154" t="str">
        <f>IF(LEN('Non-asset specific services'!$D20)&gt;0, "X", "")</f>
        <v>X</v>
      </c>
      <c r="K70" s="154" t="str">
        <f>IF(LEN('Non-asset specific services'!$D20)&gt;0, "X", "")</f>
        <v>X</v>
      </c>
      <c r="L70" s="154" t="str">
        <f>IF(LEN('Non-asset specific services'!$D20)&gt;0, "X", "")</f>
        <v>X</v>
      </c>
      <c r="M70" s="154" t="str">
        <f>IF(LEN('Non-asset specific services'!$D20)&gt;0, "X", "")</f>
        <v>X</v>
      </c>
      <c r="N70" s="154" t="str">
        <f>IF(LEN('Non-asset specific services'!$D20)&gt;0, "X", "")</f>
        <v>X</v>
      </c>
      <c r="O70" s="154" t="str">
        <f>IF(LEN('Non-asset specific services'!$D20)&gt;0, "X", "")</f>
        <v>X</v>
      </c>
      <c r="P70" s="154" t="str">
        <f>IF(LEN('Non-asset specific services'!$D20)&gt;0, "X", "")</f>
        <v>X</v>
      </c>
      <c r="Q70" s="154" t="str">
        <f>IF(LEN('Non-asset specific services'!$D20)&gt;0, "X", "")</f>
        <v>X</v>
      </c>
    </row>
    <row r="71" spans="1:18" x14ac:dyDescent="0.3">
      <c r="A71" s="255"/>
      <c r="B71" s="258"/>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3">
      <c r="A72" s="255"/>
      <c r="B72" s="258"/>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3">
      <c r="A73" s="255"/>
      <c r="B73" s="258"/>
      <c r="C73" s="158" t="s">
        <v>333</v>
      </c>
      <c r="D73" s="154" t="str">
        <f>IF(LEN('Non-asset specific services'!$D23)&gt;0, "X", "")</f>
        <v>X</v>
      </c>
      <c r="E73" s="154" t="str">
        <f>IF(LEN('Non-asset specific services'!$D23)&gt;0, "X", "")</f>
        <v>X</v>
      </c>
      <c r="F73" s="154" t="str">
        <f>IF(LEN('Non-asset specific services'!$D23)&gt;0, "X", "")</f>
        <v>X</v>
      </c>
      <c r="G73" s="154" t="str">
        <f>IF(LEN('Non-asset specific services'!$D23)&gt;0, "X", "")</f>
        <v>X</v>
      </c>
      <c r="H73" s="154" t="str">
        <f>IF(LEN('Non-asset specific services'!$D23)&gt;0, "X", "")</f>
        <v>X</v>
      </c>
      <c r="I73" s="154" t="str">
        <f>IF(LEN('Non-asset specific services'!$D23)&gt;0, "X", "")</f>
        <v>X</v>
      </c>
      <c r="J73" s="154" t="str">
        <f>IF(LEN('Non-asset specific services'!$D23)&gt;0, "X", "")</f>
        <v>X</v>
      </c>
      <c r="K73" s="154" t="str">
        <f>IF(LEN('Non-asset specific services'!$D23)&gt;0, "X", "")</f>
        <v>X</v>
      </c>
      <c r="L73" s="154" t="str">
        <f>IF(LEN('Non-asset specific services'!$D23)&gt;0, "X", "")</f>
        <v>X</v>
      </c>
      <c r="M73" s="154" t="str">
        <f>IF(LEN('Non-asset specific services'!$D23)&gt;0, "X", "")</f>
        <v>X</v>
      </c>
      <c r="N73" s="154" t="str">
        <f>IF(LEN('Non-asset specific services'!$D23)&gt;0, "X", "")</f>
        <v>X</v>
      </c>
      <c r="O73" s="154" t="str">
        <f>IF(LEN('Non-asset specific services'!$D23)&gt;0, "X", "")</f>
        <v>X</v>
      </c>
      <c r="P73" s="154" t="str">
        <f>IF(LEN('Non-asset specific services'!$D23)&gt;0, "X", "")</f>
        <v>X</v>
      </c>
      <c r="Q73" s="154" t="str">
        <f>IF(LEN('Non-asset specific services'!$D23)&gt;0, "X", "")</f>
        <v>X</v>
      </c>
    </row>
    <row r="74" spans="1:18" x14ac:dyDescent="0.3">
      <c r="A74" s="255"/>
      <c r="B74" s="258"/>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3">
      <c r="A75" s="255"/>
      <c r="B75" s="258"/>
      <c r="C75" s="158" t="s">
        <v>335</v>
      </c>
      <c r="D75" s="154" t="str">
        <f>IF(LEN('Non-asset specific services'!$D25)&gt;0, "X", "")</f>
        <v>X</v>
      </c>
      <c r="E75" s="154" t="str">
        <f>IF(LEN('Non-asset specific services'!$D25)&gt;0, "X", "")</f>
        <v>X</v>
      </c>
      <c r="F75" s="154" t="str">
        <f>IF(LEN('Non-asset specific services'!$D25)&gt;0, "X", "")</f>
        <v>X</v>
      </c>
      <c r="G75" s="154" t="str">
        <f>IF(LEN('Non-asset specific services'!$D25)&gt;0, "X", "")</f>
        <v>X</v>
      </c>
      <c r="H75" s="154" t="str">
        <f>IF(LEN('Non-asset specific services'!$D25)&gt;0, "X", "")</f>
        <v>X</v>
      </c>
      <c r="I75" s="154" t="str">
        <f>IF(LEN('Non-asset specific services'!$D25)&gt;0, "X", "")</f>
        <v>X</v>
      </c>
      <c r="J75" s="154" t="str">
        <f>IF(LEN('Non-asset specific services'!$D25)&gt;0, "X", "")</f>
        <v>X</v>
      </c>
      <c r="K75" s="154" t="str">
        <f>IF(LEN('Non-asset specific services'!$D25)&gt;0, "X", "")</f>
        <v>X</v>
      </c>
      <c r="L75" s="154" t="str">
        <f>IF(LEN('Non-asset specific services'!$D25)&gt;0, "X", "")</f>
        <v>X</v>
      </c>
      <c r="M75" s="154" t="str">
        <f>IF(LEN('Non-asset specific services'!$D25)&gt;0, "X", "")</f>
        <v>X</v>
      </c>
      <c r="N75" s="154" t="str">
        <f>IF(LEN('Non-asset specific services'!$D25)&gt;0, "X", "")</f>
        <v>X</v>
      </c>
      <c r="O75" s="154" t="str">
        <f>IF(LEN('Non-asset specific services'!$D25)&gt;0, "X", "")</f>
        <v>X</v>
      </c>
      <c r="P75" s="154" t="str">
        <f>IF(LEN('Non-asset specific services'!$D25)&gt;0, "X", "")</f>
        <v>X</v>
      </c>
      <c r="Q75" s="154" t="str">
        <f>IF(LEN('Non-asset specific services'!$D25)&gt;0, "X", "")</f>
        <v>X</v>
      </c>
    </row>
    <row r="76" spans="1:18" x14ac:dyDescent="0.3">
      <c r="A76" s="255"/>
      <c r="B76" s="258"/>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3">
      <c r="A77" s="255"/>
      <c r="B77" s="258"/>
      <c r="C77" s="158" t="s">
        <v>244</v>
      </c>
      <c r="D77" s="154" t="str">
        <f>IF(LEN('Non-asset specific services'!$D27)&gt;0, "X", "")</f>
        <v>X</v>
      </c>
      <c r="E77" s="154" t="str">
        <f>IF(LEN('Non-asset specific services'!$D27)&gt;0, "X", "")</f>
        <v>X</v>
      </c>
      <c r="F77" s="154" t="str">
        <f>IF(LEN('Non-asset specific services'!$D27)&gt;0, "X", "")</f>
        <v>X</v>
      </c>
      <c r="G77" s="154" t="str">
        <f>IF(LEN('Non-asset specific services'!$D27)&gt;0, "X", "")</f>
        <v>X</v>
      </c>
      <c r="H77" s="154" t="str">
        <f>IF(LEN('Non-asset specific services'!$D27)&gt;0, "X", "")</f>
        <v>X</v>
      </c>
      <c r="I77" s="154" t="str">
        <f>IF(LEN('Non-asset specific services'!$D27)&gt;0, "X", "")</f>
        <v>X</v>
      </c>
      <c r="J77" s="154" t="str">
        <f>IF(LEN('Non-asset specific services'!$D27)&gt;0, "X", "")</f>
        <v>X</v>
      </c>
      <c r="K77" s="154" t="str">
        <f>IF(LEN('Non-asset specific services'!$D27)&gt;0, "X", "")</f>
        <v>X</v>
      </c>
      <c r="L77" s="154" t="str">
        <f>IF(LEN('Non-asset specific services'!$D27)&gt;0, "X", "")</f>
        <v>X</v>
      </c>
      <c r="M77" s="154" t="str">
        <f>IF(LEN('Non-asset specific services'!$D27)&gt;0, "X", "")</f>
        <v>X</v>
      </c>
      <c r="N77" s="154" t="str">
        <f>IF(LEN('Non-asset specific services'!$D27)&gt;0, "X", "")</f>
        <v>X</v>
      </c>
      <c r="O77" s="154" t="str">
        <f>IF(LEN('Non-asset specific services'!$D27)&gt;0, "X", "")</f>
        <v>X</v>
      </c>
      <c r="P77" s="154" t="str">
        <f>IF(LEN('Non-asset specific services'!$D27)&gt;0, "X", "")</f>
        <v>X</v>
      </c>
      <c r="Q77" s="154" t="str">
        <f>IF(LEN('Non-asset specific services'!$D27)&gt;0, "X", "")</f>
        <v>X</v>
      </c>
    </row>
    <row r="78" spans="1:18" x14ac:dyDescent="0.3">
      <c r="A78" s="255"/>
      <c r="B78" s="259"/>
      <c r="C78" s="158" t="s">
        <v>258</v>
      </c>
      <c r="D78" s="154" t="str">
        <f>IF(LEN('Non-asset specific services'!$D28)&gt;0, "X", "")</f>
        <v>X</v>
      </c>
      <c r="E78" s="154" t="str">
        <f>IF(LEN('Non-asset specific services'!$D28)&gt;0, "X", "")</f>
        <v>X</v>
      </c>
      <c r="F78" s="154" t="str">
        <f>IF(LEN('Non-asset specific services'!$D28)&gt;0, "X", "")</f>
        <v>X</v>
      </c>
      <c r="G78" s="154" t="str">
        <f>IF(LEN('Non-asset specific services'!$D28)&gt;0, "X", "")</f>
        <v>X</v>
      </c>
      <c r="H78" s="154" t="str">
        <f>IF(LEN('Non-asset specific services'!$D28)&gt;0, "X", "")</f>
        <v>X</v>
      </c>
      <c r="I78" s="154" t="str">
        <f>IF(LEN('Non-asset specific services'!$D28)&gt;0, "X", "")</f>
        <v>X</v>
      </c>
      <c r="J78" s="154" t="str">
        <f>IF(LEN('Non-asset specific services'!$D28)&gt;0, "X", "")</f>
        <v>X</v>
      </c>
      <c r="K78" s="154" t="str">
        <f>IF(LEN('Non-asset specific services'!$D28)&gt;0, "X", "")</f>
        <v>X</v>
      </c>
      <c r="L78" s="154" t="str">
        <f>IF(LEN('Non-asset specific services'!$D28)&gt;0, "X", "")</f>
        <v>X</v>
      </c>
      <c r="M78" s="154" t="str">
        <f>IF(LEN('Non-asset specific services'!$D28)&gt;0, "X", "")</f>
        <v>X</v>
      </c>
      <c r="N78" s="154" t="str">
        <f>IF(LEN('Non-asset specific services'!$D28)&gt;0, "X", "")</f>
        <v>X</v>
      </c>
      <c r="O78" s="154" t="str">
        <f>IF(LEN('Non-asset specific services'!$D28)&gt;0, "X", "")</f>
        <v>X</v>
      </c>
      <c r="P78" s="154" t="str">
        <f>IF(LEN('Non-asset specific services'!$D28)&gt;0, "X", "")</f>
        <v>X</v>
      </c>
      <c r="Q78" s="154" t="str">
        <f>IF(LEN('Non-asset specific services'!$D28)&gt;0, "X", "")</f>
        <v>X</v>
      </c>
    </row>
    <row r="79" spans="1:18" ht="15" customHeight="1" x14ac:dyDescent="0.3">
      <c r="A79" s="255"/>
      <c r="B79" s="247"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3">
      <c r="A80" s="255"/>
      <c r="B80" s="248"/>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3">
      <c r="A81" s="255"/>
      <c r="B81" s="248"/>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3">
      <c r="A82" s="255"/>
      <c r="B82" s="248"/>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5" customHeight="1" x14ac:dyDescent="0.3">
      <c r="A83" s="255"/>
      <c r="B83" s="248"/>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5" customHeight="1" x14ac:dyDescent="0.3">
      <c r="A84" s="255"/>
      <c r="B84" s="248"/>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5" customHeight="1" x14ac:dyDescent="0.3">
      <c r="A85" s="255"/>
      <c r="B85" s="249"/>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5" customHeight="1" x14ac:dyDescent="0.3">
      <c r="A86" s="255"/>
      <c r="B86" s="260"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5" customHeight="1" x14ac:dyDescent="0.3">
      <c r="A87" s="255"/>
      <c r="B87" s="261"/>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3">
      <c r="A88" s="255"/>
      <c r="B88" s="261"/>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5" customHeight="1" x14ac:dyDescent="0.3">
      <c r="A89" s="255"/>
      <c r="B89" s="261"/>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5" customHeight="1" x14ac:dyDescent="0.3">
      <c r="A90" s="255"/>
      <c r="B90" s="261"/>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5" customHeight="1" x14ac:dyDescent="0.3">
      <c r="A91" s="255"/>
      <c r="B91" s="261"/>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5" customHeight="1" x14ac:dyDescent="0.3">
      <c r="A92" s="255"/>
      <c r="B92" s="261"/>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5" customHeight="1" x14ac:dyDescent="0.3">
      <c r="A93" s="255"/>
      <c r="B93" s="261"/>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5" customHeight="1" x14ac:dyDescent="0.3">
      <c r="A94" s="255"/>
      <c r="B94" s="261"/>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3">
      <c r="A95" s="255"/>
      <c r="B95" s="261"/>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3">
      <c r="A96" s="255"/>
      <c r="B96" s="261"/>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3">
      <c r="A97" s="255"/>
      <c r="B97" s="261"/>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3">
      <c r="A98" s="255"/>
      <c r="B98" s="261"/>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3">
      <c r="A99" s="255"/>
      <c r="B99" s="262"/>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3">
      <c r="A100" s="255"/>
      <c r="B100" s="260"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3">
      <c r="A101" s="255"/>
      <c r="B101" s="261"/>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3">
      <c r="A102" s="255"/>
      <c r="B102" s="261"/>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3">
      <c r="A103" s="255"/>
      <c r="B103" s="262"/>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3">
      <c r="A104" s="255"/>
      <c r="B104" s="261"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3">
      <c r="A105" s="255"/>
      <c r="B105" s="261"/>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3">
      <c r="A106" s="255"/>
      <c r="B106" s="261"/>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3">
      <c r="A107" s="255"/>
      <c r="B107" s="261"/>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3">
      <c r="A108" s="255"/>
      <c r="B108" s="262"/>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3">
      <c r="A109" s="255"/>
      <c r="B109" s="261"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3">
      <c r="A110" s="255"/>
      <c r="B110" s="261"/>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3">
      <c r="A111" s="255"/>
      <c r="B111" s="261"/>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3">
      <c r="A112" s="255"/>
      <c r="B112" s="261"/>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3">
      <c r="A113" s="255"/>
      <c r="B113" s="261"/>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3">
      <c r="A114" s="255"/>
      <c r="B114" s="261"/>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3">
      <c r="A115" s="255"/>
      <c r="B115" s="261"/>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3">
      <c r="A116" s="255"/>
      <c r="B116" s="261"/>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3">
      <c r="A117" s="255"/>
      <c r="B117" s="261"/>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3">
      <c r="A118" s="255"/>
      <c r="B118" s="261"/>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3">
      <c r="A119" s="255"/>
      <c r="B119" s="261"/>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5" x14ac:dyDescent="0.3">
      <c r="A120" s="255"/>
      <c r="B120" s="261"/>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3">
      <c r="A121" s="255"/>
      <c r="B121" s="261"/>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3">
      <c r="A122" s="255"/>
      <c r="B122" s="261"/>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3">
      <c r="A123" s="255"/>
      <c r="B123" s="261"/>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3">
      <c r="A124" s="255"/>
      <c r="B124" s="261"/>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3">
      <c r="A125" s="255"/>
      <c r="B125" s="261"/>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3">
      <c r="A126" s="255"/>
      <c r="B126" s="261"/>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3">
      <c r="A127" s="255"/>
      <c r="B127" s="261"/>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3">
      <c r="A128" s="255"/>
      <c r="B128" s="261"/>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3">
      <c r="A129" s="255"/>
      <c r="B129" s="261"/>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3">
      <c r="A130" s="255"/>
      <c r="B130" s="261"/>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3">
      <c r="A131" s="255"/>
      <c r="B131" s="261"/>
      <c r="C131" s="158" t="s">
        <v>298</v>
      </c>
      <c r="D131" s="154" t="str">
        <f>IF(LEN('Non-asset specific services'!$D81)&gt;0, "X", "")</f>
        <v/>
      </c>
      <c r="E131" s="154" t="str">
        <f>IF(LEN('Non-asset specific services'!$D81)&gt;0, "X", "")</f>
        <v/>
      </c>
      <c r="F131" s="154" t="str">
        <f>IF(LEN('Non-asset specific services'!$D81)&gt;0, "X", "")</f>
        <v/>
      </c>
      <c r="G131" s="154" t="str">
        <f>IF(LEN('Non-asset specific services'!$D81)&gt;0, "X", "")</f>
        <v/>
      </c>
      <c r="H131" s="154" t="str">
        <f>IF(LEN('Non-asset specific services'!$D81)&gt;0, "X", "")</f>
        <v/>
      </c>
      <c r="I131" s="154" t="str">
        <f>IF(LEN('Non-asset specific services'!$D81)&gt;0, "X", "")</f>
        <v/>
      </c>
      <c r="J131" s="154" t="str">
        <f>IF(LEN('Non-asset specific services'!$D81)&gt;0, "X", "")</f>
        <v/>
      </c>
      <c r="K131" s="154" t="str">
        <f>IF(LEN('Non-asset specific services'!$D81)&gt;0, "X", "")</f>
        <v/>
      </c>
      <c r="L131" s="154" t="str">
        <f>IF(LEN('Non-asset specific services'!$D81)&gt;0, "X", "")</f>
        <v/>
      </c>
      <c r="M131" s="154" t="str">
        <f>IF(LEN('Non-asset specific services'!$D81)&gt;0, "X", "")</f>
        <v/>
      </c>
      <c r="N131" s="154" t="str">
        <f>IF(LEN('Non-asset specific services'!$D81)&gt;0, "X", "")</f>
        <v/>
      </c>
      <c r="O131" s="154" t="str">
        <f>IF(LEN('Non-asset specific services'!$D81)&gt;0, "X", "")</f>
        <v/>
      </c>
      <c r="P131" s="154" t="str">
        <f>IF(LEN('Non-asset specific services'!$D81)&gt;0, "X", "")</f>
        <v/>
      </c>
      <c r="Q131" s="154" t="str">
        <f>IF(LEN('Non-asset specific services'!$D81)&gt;0, "X", "")</f>
        <v/>
      </c>
    </row>
    <row r="132" spans="1:17" ht="25" x14ac:dyDescent="0.3">
      <c r="A132" s="255"/>
      <c r="B132" s="261"/>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3">
      <c r="A133" s="255"/>
      <c r="B133" s="261"/>
      <c r="C133" s="158" t="s">
        <v>300</v>
      </c>
      <c r="D133" s="154" t="str">
        <f>IF(LEN('Non-asset specific services'!$D83)&gt;0, "X", "")</f>
        <v/>
      </c>
      <c r="E133" s="154" t="str">
        <f>IF(LEN('Non-asset specific services'!$D83)&gt;0, "X", "")</f>
        <v/>
      </c>
      <c r="F133" s="154" t="str">
        <f>IF(LEN('Non-asset specific services'!$D83)&gt;0, "X", "")</f>
        <v/>
      </c>
      <c r="G133" s="154" t="str">
        <f>IF(LEN('Non-asset specific services'!$D83)&gt;0, "X", "")</f>
        <v/>
      </c>
      <c r="H133" s="154" t="str">
        <f>IF(LEN('Non-asset specific services'!$D83)&gt;0, "X", "")</f>
        <v/>
      </c>
      <c r="I133" s="154" t="str">
        <f>IF(LEN('Non-asset specific services'!$D83)&gt;0, "X", "")</f>
        <v/>
      </c>
      <c r="J133" s="154" t="str">
        <f>IF(LEN('Non-asset specific services'!$D83)&gt;0, "X", "")</f>
        <v/>
      </c>
      <c r="K133" s="154" t="str">
        <f>IF(LEN('Non-asset specific services'!$D83)&gt;0, "X", "")</f>
        <v/>
      </c>
      <c r="L133" s="154" t="str">
        <f>IF(LEN('Non-asset specific services'!$D83)&gt;0, "X", "")</f>
        <v/>
      </c>
      <c r="M133" s="154" t="str">
        <f>IF(LEN('Non-asset specific services'!$D83)&gt;0, "X", "")</f>
        <v/>
      </c>
      <c r="N133" s="154" t="str">
        <f>IF(LEN('Non-asset specific services'!$D83)&gt;0, "X", "")</f>
        <v/>
      </c>
      <c r="O133" s="154" t="str">
        <f>IF(LEN('Non-asset specific services'!$D83)&gt;0, "X", "")</f>
        <v/>
      </c>
      <c r="P133" s="154" t="str">
        <f>IF(LEN('Non-asset specific services'!$D83)&gt;0, "X", "")</f>
        <v/>
      </c>
      <c r="Q133" s="154" t="str">
        <f>IF(LEN('Non-asset specific services'!$D83)&gt;0, "X", "")</f>
        <v/>
      </c>
    </row>
    <row r="134" spans="1:17" x14ac:dyDescent="0.3">
      <c r="A134" s="255"/>
      <c r="B134" s="261"/>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3">
      <c r="A135" s="255"/>
      <c r="B135" s="261"/>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3">
      <c r="A136" s="255"/>
      <c r="B136" s="261"/>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3">
      <c r="A137" s="255"/>
      <c r="B137" s="261"/>
      <c r="C137" s="158" t="s">
        <v>304</v>
      </c>
      <c r="D137" s="154" t="str">
        <f>IF(LEN('Non-asset specific services'!$D87)&gt;0, "X", "")</f>
        <v/>
      </c>
      <c r="E137" s="154" t="str">
        <f>IF(LEN('Non-asset specific services'!$D87)&gt;0, "X", "")</f>
        <v/>
      </c>
      <c r="F137" s="154" t="str">
        <f>IF(LEN('Non-asset specific services'!$D87)&gt;0, "X", "")</f>
        <v/>
      </c>
      <c r="G137" s="154" t="str">
        <f>IF(LEN('Non-asset specific services'!$D87)&gt;0, "X", "")</f>
        <v/>
      </c>
      <c r="H137" s="154" t="str">
        <f>IF(LEN('Non-asset specific services'!$D87)&gt;0, "X", "")</f>
        <v/>
      </c>
      <c r="I137" s="154" t="str">
        <f>IF(LEN('Non-asset specific services'!$D87)&gt;0, "X", "")</f>
        <v/>
      </c>
      <c r="J137" s="154" t="str">
        <f>IF(LEN('Non-asset specific services'!$D87)&gt;0, "X", "")</f>
        <v/>
      </c>
      <c r="K137" s="154" t="str">
        <f>IF(LEN('Non-asset specific services'!$D87)&gt;0, "X", "")</f>
        <v/>
      </c>
      <c r="L137" s="154" t="str">
        <f>IF(LEN('Non-asset specific services'!$D87)&gt;0, "X", "")</f>
        <v/>
      </c>
      <c r="M137" s="154" t="str">
        <f>IF(LEN('Non-asset specific services'!$D87)&gt;0, "X", "")</f>
        <v/>
      </c>
      <c r="N137" s="154" t="str">
        <f>IF(LEN('Non-asset specific services'!$D87)&gt;0, "X", "")</f>
        <v/>
      </c>
      <c r="O137" s="154" t="str">
        <f>IF(LEN('Non-asset specific services'!$D87)&gt;0, "X", "")</f>
        <v/>
      </c>
      <c r="P137" s="154" t="str">
        <f>IF(LEN('Non-asset specific services'!$D87)&gt;0, "X", "")</f>
        <v/>
      </c>
      <c r="Q137" s="154" t="str">
        <f>IF(LEN('Non-asset specific services'!$D87)&gt;0, "X", "")</f>
        <v/>
      </c>
    </row>
    <row r="138" spans="1:17" x14ac:dyDescent="0.3">
      <c r="A138" s="255"/>
      <c r="B138" s="261"/>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3">
      <c r="A139" s="255"/>
      <c r="B139" s="261"/>
      <c r="C139" s="158" t="s">
        <v>306</v>
      </c>
      <c r="D139" s="154" t="str">
        <f>IF(LEN('Non-asset specific services'!$D89)&gt;0, "X", "")</f>
        <v/>
      </c>
      <c r="E139" s="154" t="str">
        <f>IF(LEN('Non-asset specific services'!$D89)&gt;0, "X", "")</f>
        <v/>
      </c>
      <c r="F139" s="154" t="str">
        <f>IF(LEN('Non-asset specific services'!$D89)&gt;0, "X", "")</f>
        <v/>
      </c>
      <c r="G139" s="154" t="str">
        <f>IF(LEN('Non-asset specific services'!$D89)&gt;0, "X", "")</f>
        <v/>
      </c>
      <c r="H139" s="154" t="str">
        <f>IF(LEN('Non-asset specific services'!$D89)&gt;0, "X", "")</f>
        <v/>
      </c>
      <c r="I139" s="154" t="str">
        <f>IF(LEN('Non-asset specific services'!$D89)&gt;0, "X", "")</f>
        <v/>
      </c>
      <c r="J139" s="154" t="str">
        <f>IF(LEN('Non-asset specific services'!$D89)&gt;0, "X", "")</f>
        <v/>
      </c>
      <c r="K139" s="154" t="str">
        <f>IF(LEN('Non-asset specific services'!$D89)&gt;0, "X", "")</f>
        <v/>
      </c>
      <c r="L139" s="154" t="str">
        <f>IF(LEN('Non-asset specific services'!$D89)&gt;0, "X", "")</f>
        <v/>
      </c>
      <c r="M139" s="154" t="str">
        <f>IF(LEN('Non-asset specific services'!$D89)&gt;0, "X", "")</f>
        <v/>
      </c>
      <c r="N139" s="154" t="str">
        <f>IF(LEN('Non-asset specific services'!$D89)&gt;0, "X", "")</f>
        <v/>
      </c>
      <c r="O139" s="154" t="str">
        <f>IF(LEN('Non-asset specific services'!$D89)&gt;0, "X", "")</f>
        <v/>
      </c>
      <c r="P139" s="154" t="str">
        <f>IF(LEN('Non-asset specific services'!$D89)&gt;0, "X", "")</f>
        <v/>
      </c>
      <c r="Q139" s="154" t="str">
        <f>IF(LEN('Non-asset specific services'!$D89)&gt;0, "X", "")</f>
        <v/>
      </c>
    </row>
    <row r="140" spans="1:17" x14ac:dyDescent="0.3">
      <c r="A140" s="255"/>
      <c r="B140" s="261"/>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3">
      <c r="A141" s="255"/>
      <c r="B141" s="261"/>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3">
      <c r="A142" s="255"/>
      <c r="B142" s="261"/>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3">
      <c r="A143" s="255"/>
      <c r="B143" s="261"/>
      <c r="C143" s="158" t="s">
        <v>310</v>
      </c>
      <c r="D143" s="154" t="str">
        <f>IF(LEN('Non-asset specific services'!$D93)&gt;0, "X", "")</f>
        <v/>
      </c>
      <c r="E143" s="154" t="str">
        <f>IF(LEN('Non-asset specific services'!$D93)&gt;0, "X", "")</f>
        <v/>
      </c>
      <c r="F143" s="154" t="str">
        <f>IF(LEN('Non-asset specific services'!$D93)&gt;0, "X", "")</f>
        <v/>
      </c>
      <c r="G143" s="154" t="str">
        <f>IF(LEN('Non-asset specific services'!$D93)&gt;0, "X", "")</f>
        <v/>
      </c>
      <c r="H143" s="154" t="str">
        <f>IF(LEN('Non-asset specific services'!$D93)&gt;0, "X", "")</f>
        <v/>
      </c>
      <c r="I143" s="154" t="str">
        <f>IF(LEN('Non-asset specific services'!$D93)&gt;0, "X", "")</f>
        <v/>
      </c>
      <c r="J143" s="154" t="str">
        <f>IF(LEN('Non-asset specific services'!$D93)&gt;0, "X", "")</f>
        <v/>
      </c>
      <c r="K143" s="154" t="str">
        <f>IF(LEN('Non-asset specific services'!$D93)&gt;0, "X", "")</f>
        <v/>
      </c>
      <c r="L143" s="154" t="str">
        <f>IF(LEN('Non-asset specific services'!$D93)&gt;0, "X", "")</f>
        <v/>
      </c>
      <c r="M143" s="154" t="str">
        <f>IF(LEN('Non-asset specific services'!$D93)&gt;0, "X", "")</f>
        <v/>
      </c>
      <c r="N143" s="154" t="str">
        <f>IF(LEN('Non-asset specific services'!$D93)&gt;0, "X", "")</f>
        <v/>
      </c>
      <c r="O143" s="154" t="str">
        <f>IF(LEN('Non-asset specific services'!$D93)&gt;0, "X", "")</f>
        <v/>
      </c>
      <c r="P143" s="154" t="str">
        <f>IF(LEN('Non-asset specific services'!$D93)&gt;0, "X", "")</f>
        <v/>
      </c>
      <c r="Q143" s="154" t="str">
        <f>IF(LEN('Non-asset specific services'!$D93)&gt;0, "X", "")</f>
        <v/>
      </c>
    </row>
    <row r="144" spans="1:17" x14ac:dyDescent="0.3">
      <c r="A144" s="255"/>
      <c r="B144" s="261"/>
      <c r="C144" s="158" t="s">
        <v>311</v>
      </c>
      <c r="D144" s="154" t="str">
        <f>IF(LEN('Non-asset specific services'!$D94)&gt;0, "X", "")</f>
        <v/>
      </c>
      <c r="E144" s="154" t="str">
        <f>IF(LEN('Non-asset specific services'!$D94)&gt;0, "X", "")</f>
        <v/>
      </c>
      <c r="F144" s="154" t="str">
        <f>IF(LEN('Non-asset specific services'!$D94)&gt;0, "X", "")</f>
        <v/>
      </c>
      <c r="G144" s="154" t="str">
        <f>IF(LEN('Non-asset specific services'!$D94)&gt;0, "X", "")</f>
        <v/>
      </c>
      <c r="H144" s="154" t="str">
        <f>IF(LEN('Non-asset specific services'!$D94)&gt;0, "X", "")</f>
        <v/>
      </c>
      <c r="I144" s="154" t="str">
        <f>IF(LEN('Non-asset specific services'!$D94)&gt;0, "X", "")</f>
        <v/>
      </c>
      <c r="J144" s="154" t="str">
        <f>IF(LEN('Non-asset specific services'!$D94)&gt;0, "X", "")</f>
        <v/>
      </c>
      <c r="K144" s="154" t="str">
        <f>IF(LEN('Non-asset specific services'!$D94)&gt;0, "X", "")</f>
        <v/>
      </c>
      <c r="L144" s="154" t="str">
        <f>IF(LEN('Non-asset specific services'!$D94)&gt;0, "X", "")</f>
        <v/>
      </c>
      <c r="M144" s="154" t="str">
        <f>IF(LEN('Non-asset specific services'!$D94)&gt;0, "X", "")</f>
        <v/>
      </c>
      <c r="N144" s="154" t="str">
        <f>IF(LEN('Non-asset specific services'!$D94)&gt;0, "X", "")</f>
        <v/>
      </c>
      <c r="O144" s="154" t="str">
        <f>IF(LEN('Non-asset specific services'!$D94)&gt;0, "X", "")</f>
        <v/>
      </c>
      <c r="P144" s="154" t="str">
        <f>IF(LEN('Non-asset specific services'!$D94)&gt;0, "X", "")</f>
        <v/>
      </c>
      <c r="Q144" s="154" t="str">
        <f>IF(LEN('Non-asset specific services'!$D94)&gt;0, "X", "")</f>
        <v/>
      </c>
    </row>
    <row r="145" spans="1:17" x14ac:dyDescent="0.3">
      <c r="A145" s="255"/>
      <c r="B145" s="261"/>
      <c r="C145" s="158" t="s">
        <v>312</v>
      </c>
      <c r="D145" s="154" t="str">
        <f>IF(LEN('Non-asset specific services'!$D95)&gt;0, "X", "")</f>
        <v/>
      </c>
      <c r="E145" s="154" t="str">
        <f>IF(LEN('Non-asset specific services'!$D95)&gt;0, "X", "")</f>
        <v/>
      </c>
      <c r="F145" s="154" t="str">
        <f>IF(LEN('Non-asset specific services'!$D95)&gt;0, "X", "")</f>
        <v/>
      </c>
      <c r="G145" s="154" t="str">
        <f>IF(LEN('Non-asset specific services'!$D95)&gt;0, "X", "")</f>
        <v/>
      </c>
      <c r="H145" s="154" t="str">
        <f>IF(LEN('Non-asset specific services'!$D95)&gt;0, "X", "")</f>
        <v/>
      </c>
      <c r="I145" s="154" t="str">
        <f>IF(LEN('Non-asset specific services'!$D95)&gt;0, "X", "")</f>
        <v/>
      </c>
      <c r="J145" s="154" t="str">
        <f>IF(LEN('Non-asset specific services'!$D95)&gt;0, "X", "")</f>
        <v/>
      </c>
      <c r="K145" s="154" t="str">
        <f>IF(LEN('Non-asset specific services'!$D95)&gt;0, "X", "")</f>
        <v/>
      </c>
      <c r="L145" s="154" t="str">
        <f>IF(LEN('Non-asset specific services'!$D95)&gt;0, "X", "")</f>
        <v/>
      </c>
      <c r="M145" s="154" t="str">
        <f>IF(LEN('Non-asset specific services'!$D95)&gt;0, "X", "")</f>
        <v/>
      </c>
      <c r="N145" s="154" t="str">
        <f>IF(LEN('Non-asset specific services'!$D95)&gt;0, "X", "")</f>
        <v/>
      </c>
      <c r="O145" s="154" t="str">
        <f>IF(LEN('Non-asset specific services'!$D95)&gt;0, "X", "")</f>
        <v/>
      </c>
      <c r="P145" s="154" t="str">
        <f>IF(LEN('Non-asset specific services'!$D95)&gt;0, "X", "")</f>
        <v/>
      </c>
      <c r="Q145" s="154" t="str">
        <f>IF(LEN('Non-asset specific services'!$D95)&gt;0, "X", "")</f>
        <v/>
      </c>
    </row>
    <row r="146" spans="1:17" x14ac:dyDescent="0.3">
      <c r="A146" s="255"/>
      <c r="B146" s="261"/>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3">
      <c r="A147" s="255"/>
      <c r="B147" s="261"/>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3">
      <c r="A148" s="255"/>
      <c r="B148" s="261"/>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3">
      <c r="A149" s="255"/>
      <c r="B149" s="261"/>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3">
      <c r="A150" s="255"/>
      <c r="B150" s="261"/>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3">
      <c r="A151" s="256"/>
      <c r="B151" s="262"/>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A65603176</value>
    </field>
    <field name="Objective-Title">
      <value order="0">CWG Project Services Pty Ltd_HR_128_TAO Matrix</value>
    </field>
    <field name="Objective-Description">
      <value order="0"/>
    </field>
    <field name="Objective-CreationStamp">
      <value order="0">2024-08-25T22:43:57Z</value>
    </field>
    <field name="Objective-IsApproved">
      <value order="0">false</value>
    </field>
    <field name="Objective-IsPublished">
      <value order="0">true</value>
    </field>
    <field name="Objective-DatePublished">
      <value order="0">2024-09-09T23:34:45Z</value>
    </field>
    <field name="Objective-ModificationStamp">
      <value order="0">2024-09-09T23:34:45Z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Modes:338 - CWG Project Services Pty Ltd:09 - Scope Expansion 2024 - 17/021226 - Authorisation of Engineering Organisation - 338 - CWG Project Services Pty Ltd:09 - Scope Expansion Authorisation Approval Pack</value>
    </field>
    <field name="Objective-Parent">
      <value order="0">Classified Object</value>
    </field>
    <field name="Objective-State">
      <value order="0">Published</value>
    </field>
    <field name="Objective-VersionId">
      <value order="0">vA77051130</value>
    </field>
    <field name="Objective-Version">
      <value order="0">9.0</value>
    </field>
    <field name="Objective-VersionNumber">
      <value order="0">10</value>
    </field>
    <field name="Objective-VersionComment">
      <value order="0"/>
    </field>
    <field name="Objective-FileNumber">
      <value order="0">17/021226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ABFEA7B1-0326-4AC1-9F4A-C15E3D5B2FCF}">
  <ds:schemaRefs>
    <ds:schemaRef ds:uri="http://www.w3.org/XML/1998/namespace"/>
    <ds:schemaRef ds:uri="http://purl.org/dc/dcmitype/"/>
    <ds:schemaRef ds:uri="http://schemas.microsoft.com/office/2006/documentManagement/types"/>
    <ds:schemaRef ds:uri="ec1a7fba-0168-446a-a830-d41552628df2"/>
    <ds:schemaRef ds:uri="http://schemas.microsoft.com/office/infopath/2007/PartnerControls"/>
    <ds:schemaRef ds:uri="http://purl.org/dc/terms/"/>
    <ds:schemaRef ds:uri="c5a01d0f-20ad-4b10-9181-51441fe77ea1"/>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4719518-8657-495D-93B0-297570A7E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2024-09-10T05:35:09Z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A65603176</vt:lpwstr>
  </property>
  <property fmtid="{D5CDD505-2E9C-101B-9397-08002B2CF9AE}" pid="42" name="Objective-Title">
    <vt:lpwstr>CWG Project Services Pty Ltd_HR_128_TAO Matrix</vt:lpwstr>
  </property>
  <property fmtid="{D5CDD505-2E9C-101B-9397-08002B2CF9AE}" pid="43" name="Objective-Description">
    <vt:lpwstr/>
  </property>
  <property fmtid="{D5CDD505-2E9C-101B-9397-08002B2CF9AE}" pid="44" name="Objective-CreationStamp">
    <vt:filetime>2024-08-25T22:43:57Z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2024-09-09T23:34:45Z</vt:filetime>
  </property>
  <property fmtid="{D5CDD505-2E9C-101B-9397-08002B2CF9AE}" pid="48" name="Objective-ModificationStamp">
    <vt:filetime>2024-09-09T23:34:45Z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Modes:338 - CWG Project Services Pty Ltd:09 - Scope Expansion 2024 - 17/021226 - Authorisation of Engineering Organisation - 338 - CWG Project Services Pty Ltd:09 - Scope Expansion Authorisation Approval Pack:</vt:lpwstr>
  </property>
  <property fmtid="{D5CDD505-2E9C-101B-9397-08002B2CF9AE}" pid="51" name="Objective-Parent">
    <vt:lpwstr>09 - Scope Expansion Authorisation Approval Pack</vt:lpwstr>
  </property>
  <property fmtid="{D5CDD505-2E9C-101B-9397-08002B2CF9AE}" pid="52" name="Objective-State">
    <vt:lpwstr>Published</vt:lpwstr>
  </property>
  <property fmtid="{D5CDD505-2E9C-101B-9397-08002B2CF9AE}" pid="53" name="Objective-VersionId">
    <vt:lpwstr>vA77051130</vt:lpwstr>
  </property>
  <property fmtid="{D5CDD505-2E9C-101B-9397-08002B2CF9AE}" pid="54" name="Objective-Version">
    <vt:lpwstr>9.0</vt:lpwstr>
  </property>
  <property fmtid="{D5CDD505-2E9C-101B-9397-08002B2CF9AE}" pid="55" name="Objective-VersionNumber">
    <vt:r8>10</vt:r8>
  </property>
  <property fmtid="{D5CDD505-2E9C-101B-9397-08002B2CF9AE}" pid="56" name="Objective-VersionComment">
    <vt:lpwstr/>
  </property>
  <property fmtid="{D5CDD505-2E9C-101B-9397-08002B2CF9AE}" pid="57" name="Objective-FileNumber">
    <vt:lpwstr>17/021226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