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76" documentId="13_ncr:1_{FDA46D9A-05A1-4605-A1FA-F02294FC8995}" xr6:coauthVersionLast="47" xr6:coauthVersionMax="47" xr10:uidLastSave="{483CD58C-91D6-475A-B4FD-257D0C4707D0}"/>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<sst xmlns="http://schemas.openxmlformats.org/spreadsheetml/2006/main" count="547" uniqueCount="386">
  <si>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</si>
  <si>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</si>
  <si>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</si>
  <si>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</si>
  <si>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</si>
  <si>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</si>
  <si>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</si>
  <si>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</si>
  <si>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</si>
  <si>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</si>
  <si>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</si>
  <si>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</si>
  <si>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</si>
  <si>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</si>
  <si>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</si>
  <si>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</si>
  <si>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</si>
  <si>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</si>
  <si>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</si>
  <si>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</si>
  <si>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</si>
  <si>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</si>
  <si>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</si>
  <si>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</si>
  <si>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</si>
  <si>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</si>
  <si>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</si>
  <si>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</si>
  <si>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</si>
  <si>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</si>
  <si>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</si>
  <si>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</si>
  <si>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</si>
  <si>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</si>
  <si>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</si>
  <si>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</si>
  <si>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</si>
  <si>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</si>
  <si>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</si>
  <si>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</si>
  <si>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</si>
  <si>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</si>
  <si>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</si>
  <si>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</si>
  <si>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</si>
  <si>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</si>
  <si>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</si>
  <si>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</si>
  <si>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</si>
  <si>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</si>
  <si>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</si>
  <si>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</si>
  <si>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</si>
  <si>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</si>
  <si>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</si>
  <si>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</si>
  <si>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</si>
  <si>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</si>
  <si>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</si>
  <si>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</si>
  <si>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</si>
  <si>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</si>
  <si>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</si>
  <si>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</si>
  <si>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</si>
  <si>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</si>
  <si>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</si>
  <si>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</si>
  <si>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</si>
  <si>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</si>
  <si>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</si>
  <si>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</si>
  <si>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</si>
  <si>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</si>
  <si>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</si>
  <si>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</si>
  <si>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</si>
  <si>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</si>
  <si>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</si>
  <si>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</si>
  <si>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</si>
  <si>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</si>
  <si>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</si>
  <si>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</si>
  <si>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</si>
  <si>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</si>
  <si>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</si>
  <si>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</si>
  <si>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</si>
  <si>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</si>
  <si>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</si>
  <si>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</si>
  <si>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</si>
  <si>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</si>
  <si>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</si>
  <si>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</si>
  <si>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</si>
  <si>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</si>
  <si>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</si>
  <si>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</si>
  <si>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</si>
  <si>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</si>
  <si>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</si>
  <si>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</si>
  <si>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</si>
  <si>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</si>
  <si>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</si>
  <si>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</si>
  <si>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</si>
  <si>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</si>
  <si>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</si>
  <si>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</si>
  <si>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</si>
  <si>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</si>
  <si>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</si>
  <si>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</si>
  <si>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</si>
  <si>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</si>
  <si>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</si>
  <si>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</si>
  <si>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</si>
  <si>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</si>
  <si>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</si>
  <si>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</si>
  <si>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</si>
  <si>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</si>
  <si>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</si>
  <si>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</si>
  <si>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</si>
  <si>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</si>
  <si>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</si>
  <si>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</si>
  <si>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</si>
  <si>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</si>
  <si>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</si>
  <si>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</si>
  <si>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</si>
  <si>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</si>
  <si>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</si>
  <si>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</si>
  <si>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</si>
  <si>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</si>
  <si>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</si>
  <si>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</si>
  <si>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</si>
  <si>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</si>
  <si>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</si>
  <si>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</si>
  <si>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</si>
  <si>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</si>
  <si>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</si>
  <si>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</si>
  <si>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</si>
  <si>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</si>
  <si>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</si>
  <si>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</si>
  <si>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</si>
  <si>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</si>
  <si>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</si>
  <si>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</si>
  <si>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</si>
  <si>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</si>
  <si>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</si>
  <si>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</si>
  <si>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</si>
  <si>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</si>
  <si>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</si>
  <si>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</si>
  <si>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</si>
  <si>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</si>
  <si>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</si>
  <si>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</si>
  <si>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</si>
  <si>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</si>
  <si>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</si>
  <si>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</si>
  <si>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</si>
  <si>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</si>
  <si>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</si>
  <si>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</si>
  <si>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</si>
  <si>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</si>
  <si>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</si>
  <si>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</si>
  <si>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</si>
  <si>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</si>
  <si>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</si>
  <si>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</si>
  <si>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</si>
  <si>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</si>
  <si>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</si>
  <si>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</si>
  <si>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</si>
  <si>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</si>
  <si>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</si>
  <si>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</si>
  <si>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</si>
  <si>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</si>
  <si>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</si>
  <si>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</si>
  <si>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</si>
  <si>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</si>
  <si>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</si>
  <si>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</si>
  <si>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</si>
  <si>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</si>
  <si>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</si>
  <si>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</si>
  <si>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</si>
  <si>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</si>
  <si>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</si>
  <si>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</si>
  <si>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</si>
  <si>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</si>
  <si>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</si>
  <si>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</si>
  <si>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</si>
  <si>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</si>
  <si>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</si>
  <si>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</si>
  <si>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</si>
  <si>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</si>
  <si>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</si>
  <si>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</si>
  <si>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</si>
  <si>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</si>
  <si>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</si>
  <si>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</si>
  <si>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</si>
  <si>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</si>
  <si>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</si>
  <si>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</si>
  <si>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</si>
  <si>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</si>
  <si>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</si>
  <si>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</si>
  <si>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</si>
  <si>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</si>
  <si>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</si>
  <si>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</si>
  <si>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</si>
  <si>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</si>
  <si>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</si>
  <si>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</si>
  <si>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</si>
  <si>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</si>
  <si>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</si>
  <si>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</si>
  <si>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</si>
  <si>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</si>
  <si>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</si>
  <si>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</si>
  <si>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</si>
  <si>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</si>
  <si>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</si>
  <si>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</si>
  <si>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</si>
  <si>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</si>
  <si>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</si>
  <si>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</si>
  <si>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</si>
  <si>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</si>
  <si>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</si>
  <si>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</si>
  <si>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</si>
  <si>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</si>
  <si>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</si>
  <si>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</si>
  <si>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</si>
  <si>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</si>
  <si>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</si>
  <si>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</si>
  <si>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</si>
  <si>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</si>
  <si>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</si>
  <si>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</si>
  <si>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</si>
  <si>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</si>
  <si>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</si>
  <si>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</si>
  <si>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</si>
  <si>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</si>
  <si>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</si>
  <si>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</si>
  <si>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</si>
  <si>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</si>
  <si>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</si>
  <si>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</si>
  <si>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</si>
  <si>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</si>
  <si>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</si>
  <si>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</si>
  <si>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</si>
  <si>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</si>
  <si>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</si>
  <si>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</si>
  <si>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</si>
  <si>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</si>
  <si>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</si>
  <si>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</si>
  <si>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</si>
  <si>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</si>
  <si>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</si>
  <si>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</si>
  <si>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</si>
  <si>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</si>
  <si>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</si>
  <si>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</si>
  <si>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</si>
  <si>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</si>
  <si>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</si>
  <si>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</si>
  <si>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</si>
  <si>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</si>
  <si>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</si>
  <si>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</si>
  <si>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</si>
  <si>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</si>
  <si>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</si>
  <si>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</si>
  <si>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</si>
  <si>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</si>
  <si>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</si>
  <si>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</si>
  <si>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</si>
  <si>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</si>
  <si>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</si>
  <si>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</si>
  <si>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</si>
  <si>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</si>
  <si>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</si>
  <si>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</si>
  <si>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</si>
  <si>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</si>
  <si>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</si>
  <si>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</si>
  <si>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</si>
  <si>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</si>
  <si>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</si>
  <si>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</si>
  <si>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</si>
  <si>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</si>
  <si>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</si>
  <si>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</si>
  <si>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</si>
  <si>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</si>
  <si>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</si>
  <si>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</si>
  <si>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</si>
  <si>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</si>
  <si>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</si>
  <si>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</si>
  <si>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</si>
  <si>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</si>
  <si>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</si>
  <si>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</si>
  <si>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</si>
  <si>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</si>
  <si>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</si>
  <si>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</si>
  <si>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Security Consulting Group Pty Ltd</t>
  </si>
  <si>
    <t>TAO 230</t>
  </si>
  <si>
    <t>Matt Oyston</t>
  </si>
  <si>
    <t>Phone: (02) 8599 7552 | Mobile: 0447 176 350</t>
  </si>
  <si>
    <t>Level 10 | 309 Kent Street | Sydney | NSW | 2000 | Australia</t>
  </si>
  <si>
    <t>An organisation must hold a Master Security license and the relevant services provided must be supported with the appropriate licence class. Any security services should be made in consultation with Transport Security, Security Resilience team.</t>
  </si>
  <si>
    <t>Blast and vehicle protection advisory (PS3) - Vehicle Security Specialist Services only.</t>
  </si>
  <si>
    <r>
      <t>X</t>
    </r>
    <r>
      <rPr>
        <vertAlign val="superscript"/>
        <sz val="10"/>
        <rFont val="Arial"/>
        <family val="2"/>
      </rPr>
      <t>2</t>
    </r>
  </si>
  <si>
    <r>
      <t>X</t>
    </r>
    <r>
      <rPr>
        <vertAlign val="superscript"/>
        <sz val="10"/>
        <rFont val="Arial"/>
        <family val="2"/>
      </rPr>
      <t>1,2</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</si>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</sst>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trike/>
      <sz val="10"/>
      <color rgb="FF00B050"/>
      <name val="Arial"/>
      <family val="2"/>
    </font>
    <font>
      <sz val="10"/>
      <color rgb="FF009ED7"/>
      <name val="Arial"/>
      <family val="2"/>
    </font>
    <font>
      <vertAlign val="superscript"/>
      <sz val="10"/>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lignment vertical="center" wrapText="1"/>
    </xf>
    <xf numFmtId="0" fontId="23" fillId="0" borderId="19" xfId="0" applyFont="1" applyBorder="1"/>
    <xf numFmtId="0" fontId="31" fillId="0" borderId="19" xfId="0" applyFont="1" applyBorder="1"/>
    <xf numFmtId="0" fontId="36" fillId="0" borderId="0" xfId="0" applyFont="1" applyFill="1" applyBorder="1" applyAlignment="1">
      <alignment vertical="center" wrapText="1"/>
    </xf>
    <xf numFmtId="0" fontId="31" fillId="0" borderId="0" xfId="0" applyFont="1" applyBorder="1"/>
    <xf numFmtId="0" fontId="12" fillId="0" borderId="1" xfId="0" applyFont="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35" fillId="0" borderId="9" xfId="0" applyFont="1" applyBorder="1" applyAlignment="1">
      <alignment horizontal="left" vertical="center" wrapText="1"/>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3" t="s">
        <v>169</v>
      </c>
      <c r="B12" s="173"/>
      <c r="C12" s="173"/>
      <c r="D12" s="173"/>
      <c r="E12" s="173"/>
      <c r="F12" s="173"/>
      <c r="G12" s="173"/>
      <c r="H12" s="173"/>
      <c r="I12" s="173"/>
      <c r="J12" s="173"/>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H67" sqref="H67"/>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4" t="s">
        <v>186</v>
      </c>
      <c r="C7" s="175"/>
      <c r="D7" s="175"/>
      <c r="E7" s="175"/>
      <c r="F7" s="175"/>
      <c r="G7" s="175"/>
      <c r="H7" s="175"/>
      <c r="I7" s="175"/>
      <c r="J7" s="175"/>
      <c r="K7" s="175"/>
      <c r="L7" s="175"/>
      <c r="M7" s="175"/>
      <c r="N7" s="175"/>
      <c r="O7" s="175"/>
      <c r="P7" s="175"/>
      <c r="Q7" s="175"/>
      <c r="R7" s="176"/>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361</v>
      </c>
      <c r="B9" s="162" t="s">
        <v>360</v>
      </c>
      <c r="C9" s="177" t="s">
        <v>94</v>
      </c>
      <c r="D9" s="177"/>
      <c r="E9" s="178" t="s">
        <v>95</v>
      </c>
      <c r="F9" s="179"/>
      <c r="G9" s="178" t="s">
        <v>164</v>
      </c>
      <c r="H9" s="180"/>
      <c r="I9" s="180"/>
      <c r="J9" s="180"/>
      <c r="K9" s="180"/>
      <c r="L9" s="180"/>
      <c r="M9" s="180"/>
      <c r="N9" s="181" t="s">
        <v>190</v>
      </c>
      <c r="O9" s="181"/>
      <c r="P9" s="181"/>
      <c r="Q9" s="181" t="s">
        <v>162</v>
      </c>
      <c r="R9" s="181"/>
    </row>
    <row r="10" spans="1:18" ht="15.6" customHeight="1" x14ac:dyDescent="0.25">
      <c r="A10" s="182" t="s">
        <v>369</v>
      </c>
      <c r="B10" s="182"/>
      <c r="C10" s="183" t="s">
        <v>96</v>
      </c>
      <c r="D10" s="183"/>
      <c r="E10" s="184" t="s">
        <v>97</v>
      </c>
      <c r="F10" s="184" t="s">
        <v>98</v>
      </c>
      <c r="G10" s="184" t="s">
        <v>99</v>
      </c>
      <c r="H10" s="184" t="s">
        <v>100</v>
      </c>
      <c r="I10" s="184" t="s">
        <v>101</v>
      </c>
      <c r="J10" s="184" t="s">
        <v>102</v>
      </c>
      <c r="K10" s="184" t="s">
        <v>103</v>
      </c>
      <c r="L10" s="184" t="s">
        <v>104</v>
      </c>
      <c r="M10" s="184" t="s">
        <v>105</v>
      </c>
      <c r="N10" s="184" t="s">
        <v>106</v>
      </c>
      <c r="O10" s="184" t="s">
        <v>107</v>
      </c>
      <c r="P10" s="184" t="s">
        <v>108</v>
      </c>
      <c r="Q10" s="184" t="s">
        <v>109</v>
      </c>
      <c r="R10" s="184" t="s">
        <v>110</v>
      </c>
    </row>
    <row r="11" spans="1:18" ht="173.1" customHeight="1" x14ac:dyDescent="0.25">
      <c r="A11" s="185" t="s">
        <v>331</v>
      </c>
      <c r="B11" s="185"/>
      <c r="C11" s="183"/>
      <c r="D11" s="183"/>
      <c r="E11" s="184"/>
      <c r="F11" s="184"/>
      <c r="G11" s="184"/>
      <c r="H11" s="184"/>
      <c r="I11" s="184"/>
      <c r="J11" s="184"/>
      <c r="K11" s="184"/>
      <c r="L11" s="184"/>
      <c r="M11" s="184"/>
      <c r="N11" s="184"/>
      <c r="O11" s="184"/>
      <c r="P11" s="184"/>
      <c r="Q11" s="184"/>
      <c r="R11" s="184"/>
    </row>
    <row r="12" spans="1:18" ht="15" customHeight="1" x14ac:dyDescent="0.25">
      <c r="A12" s="206" t="s">
        <v>111</v>
      </c>
      <c r="B12" s="199" t="s">
        <v>112</v>
      </c>
      <c r="C12" s="195" t="s">
        <v>113</v>
      </c>
      <c r="D12" s="196"/>
      <c r="E12" s="159"/>
      <c r="F12" s="159"/>
      <c r="G12" s="159"/>
      <c r="H12" s="159"/>
      <c r="I12" s="159"/>
      <c r="J12" s="159"/>
      <c r="K12" s="160"/>
      <c r="L12" s="160"/>
      <c r="M12" s="160"/>
      <c r="N12" s="160"/>
      <c r="O12" s="160"/>
      <c r="P12" s="160"/>
      <c r="Q12" s="160"/>
      <c r="R12" s="160"/>
    </row>
    <row r="13" spans="1:18" x14ac:dyDescent="0.25">
      <c r="A13" s="207"/>
      <c r="B13" s="187"/>
      <c r="C13" s="193" t="s">
        <v>114</v>
      </c>
      <c r="D13" s="194"/>
      <c r="E13" s="74"/>
      <c r="F13" s="74"/>
      <c r="G13" s="74"/>
      <c r="H13" s="74"/>
      <c r="I13" s="74"/>
      <c r="J13" s="74"/>
      <c r="K13" s="75"/>
      <c r="L13" s="75"/>
      <c r="M13" s="75"/>
      <c r="N13" s="75"/>
      <c r="O13" s="75"/>
      <c r="P13" s="75"/>
      <c r="Q13" s="75"/>
      <c r="R13" s="75"/>
    </row>
    <row r="14" spans="1:18" ht="14.25" customHeight="1" x14ac:dyDescent="0.25">
      <c r="A14" s="207"/>
      <c r="B14" s="187"/>
      <c r="C14" s="193" t="s">
        <v>115</v>
      </c>
      <c r="D14" s="194"/>
      <c r="E14" s="74"/>
      <c r="F14" s="74"/>
      <c r="G14" s="74"/>
      <c r="H14" s="74"/>
      <c r="I14" s="74"/>
      <c r="J14" s="74"/>
      <c r="K14" s="75"/>
      <c r="L14" s="75"/>
      <c r="M14" s="75"/>
      <c r="N14" s="75"/>
      <c r="O14" s="76"/>
      <c r="P14" s="76"/>
      <c r="Q14" s="75"/>
      <c r="R14" s="75"/>
    </row>
    <row r="15" spans="1:18" ht="15" customHeight="1" x14ac:dyDescent="0.25">
      <c r="A15" s="207"/>
      <c r="B15" s="187"/>
      <c r="C15" s="193" t="s">
        <v>116</v>
      </c>
      <c r="D15" s="194"/>
      <c r="E15" s="74"/>
      <c r="F15" s="74"/>
      <c r="G15" s="74"/>
      <c r="H15" s="74"/>
      <c r="I15" s="74"/>
      <c r="J15" s="74"/>
      <c r="K15" s="75"/>
      <c r="L15" s="75"/>
      <c r="M15" s="75"/>
      <c r="N15" s="75"/>
      <c r="O15" s="75"/>
      <c r="P15" s="75"/>
      <c r="Q15" s="75"/>
      <c r="R15" s="75"/>
    </row>
    <row r="16" spans="1:18" ht="15" customHeight="1" x14ac:dyDescent="0.25">
      <c r="A16" s="207"/>
      <c r="B16" s="187"/>
      <c r="C16" s="193" t="s">
        <v>117</v>
      </c>
      <c r="D16" s="194"/>
      <c r="E16" s="74"/>
      <c r="F16" s="74"/>
      <c r="G16" s="74"/>
      <c r="H16" s="74"/>
      <c r="I16" s="74"/>
      <c r="J16" s="74"/>
      <c r="K16" s="75"/>
      <c r="L16" s="75"/>
      <c r="M16" s="75"/>
      <c r="N16" s="75"/>
      <c r="O16" s="75"/>
      <c r="P16" s="75"/>
      <c r="Q16" s="75"/>
      <c r="R16" s="75"/>
    </row>
    <row r="17" spans="1:18" ht="15" customHeight="1" x14ac:dyDescent="0.25">
      <c r="A17" s="207"/>
      <c r="B17" s="187"/>
      <c r="C17" s="193" t="s">
        <v>118</v>
      </c>
      <c r="D17" s="194"/>
      <c r="E17" s="74"/>
      <c r="F17" s="74"/>
      <c r="G17" s="74"/>
      <c r="H17" s="74"/>
      <c r="I17" s="74"/>
      <c r="J17" s="74"/>
      <c r="K17" s="75"/>
      <c r="L17" s="75"/>
      <c r="M17" s="75"/>
      <c r="N17" s="75"/>
      <c r="O17" s="75"/>
      <c r="P17" s="75"/>
      <c r="Q17" s="75"/>
      <c r="R17" s="75"/>
    </row>
    <row r="18" spans="1:18" ht="15" customHeight="1" x14ac:dyDescent="0.25">
      <c r="A18" s="207"/>
      <c r="B18" s="187"/>
      <c r="C18" s="193" t="s">
        <v>119</v>
      </c>
      <c r="D18" s="194"/>
      <c r="E18" s="74"/>
      <c r="F18" s="74"/>
      <c r="G18" s="74"/>
      <c r="H18" s="74"/>
      <c r="I18" s="74"/>
      <c r="J18" s="74"/>
      <c r="K18" s="75"/>
      <c r="L18" s="75"/>
      <c r="M18" s="75"/>
      <c r="N18" s="75"/>
      <c r="O18" s="75"/>
      <c r="P18" s="75"/>
      <c r="Q18" s="75"/>
      <c r="R18" s="75"/>
    </row>
    <row r="19" spans="1:18" ht="15" customHeight="1" x14ac:dyDescent="0.25">
      <c r="A19" s="207"/>
      <c r="B19" s="187"/>
      <c r="C19" s="193" t="s">
        <v>178</v>
      </c>
      <c r="D19" s="194"/>
      <c r="E19" s="74"/>
      <c r="F19" s="74"/>
      <c r="G19" s="74"/>
      <c r="H19" s="74"/>
      <c r="I19" s="74"/>
      <c r="J19" s="74"/>
      <c r="K19" s="75"/>
      <c r="L19" s="75"/>
      <c r="M19" s="75"/>
      <c r="N19" s="75"/>
      <c r="O19" s="75"/>
      <c r="P19" s="75"/>
      <c r="Q19" s="75"/>
      <c r="R19" s="75"/>
    </row>
    <row r="20" spans="1:18" ht="15" customHeight="1" x14ac:dyDescent="0.25">
      <c r="A20" s="207"/>
      <c r="B20" s="187"/>
      <c r="C20" s="193" t="s">
        <v>177</v>
      </c>
      <c r="D20" s="194"/>
      <c r="E20" s="74"/>
      <c r="F20" s="74"/>
      <c r="G20" s="74"/>
      <c r="H20" s="74"/>
      <c r="I20" s="74"/>
      <c r="J20" s="74"/>
      <c r="K20" s="75"/>
      <c r="L20" s="75"/>
      <c r="M20" s="75"/>
      <c r="N20" s="75"/>
      <c r="O20" s="75"/>
      <c r="P20" s="75"/>
      <c r="Q20" s="75"/>
      <c r="R20" s="75"/>
    </row>
    <row r="21" spans="1:18" ht="15" customHeight="1" x14ac:dyDescent="0.25">
      <c r="A21" s="207"/>
      <c r="B21" s="186" t="s">
        <v>120</v>
      </c>
      <c r="C21" s="188" t="s">
        <v>187</v>
      </c>
      <c r="D21" s="189"/>
      <c r="E21" s="74"/>
      <c r="F21" s="74"/>
      <c r="G21" s="74"/>
      <c r="H21" s="74"/>
      <c r="I21" s="74"/>
      <c r="J21" s="74"/>
      <c r="K21" s="75"/>
      <c r="L21" s="75"/>
      <c r="M21" s="75"/>
      <c r="N21" s="75"/>
      <c r="O21" s="75"/>
      <c r="P21" s="75"/>
      <c r="Q21" s="75"/>
      <c r="R21" s="75"/>
    </row>
    <row r="22" spans="1:18" ht="15" customHeight="1" x14ac:dyDescent="0.25">
      <c r="A22" s="207"/>
      <c r="B22" s="187"/>
      <c r="C22" s="188" t="s">
        <v>165</v>
      </c>
      <c r="D22" s="189"/>
      <c r="E22" s="74"/>
      <c r="F22" s="74"/>
      <c r="G22" s="74"/>
      <c r="H22" s="74"/>
      <c r="I22" s="74"/>
      <c r="J22" s="74"/>
      <c r="K22" s="75"/>
      <c r="L22" s="75"/>
      <c r="M22" s="75"/>
      <c r="N22" s="75"/>
      <c r="O22" s="75"/>
      <c r="P22" s="75"/>
      <c r="Q22" s="75"/>
      <c r="R22" s="75"/>
    </row>
    <row r="23" spans="1:18" ht="15" customHeight="1" x14ac:dyDescent="0.25">
      <c r="A23" s="207"/>
      <c r="B23" s="187"/>
      <c r="C23" s="109" t="s">
        <v>166</v>
      </c>
      <c r="D23" s="110"/>
      <c r="E23" s="74"/>
      <c r="F23" s="74"/>
      <c r="G23" s="74"/>
      <c r="H23" s="74"/>
      <c r="I23" s="74"/>
      <c r="J23" s="74"/>
      <c r="K23" s="75"/>
      <c r="L23" s="75"/>
      <c r="M23" s="75"/>
      <c r="N23" s="75"/>
      <c r="O23" s="75"/>
      <c r="P23" s="75"/>
      <c r="Q23" s="75"/>
      <c r="R23" s="75"/>
    </row>
    <row r="24" spans="1:18" ht="15" customHeight="1" x14ac:dyDescent="0.25">
      <c r="A24" s="207"/>
      <c r="B24" s="187"/>
      <c r="C24" s="188" t="s">
        <v>192</v>
      </c>
      <c r="D24" s="189"/>
      <c r="E24" s="74"/>
      <c r="F24" s="74"/>
      <c r="G24" s="74"/>
      <c r="H24" s="74"/>
      <c r="I24" s="74"/>
      <c r="J24" s="74"/>
      <c r="K24" s="75"/>
      <c r="L24" s="75"/>
      <c r="M24" s="75"/>
      <c r="N24" s="75"/>
      <c r="O24" s="75"/>
      <c r="P24" s="75"/>
      <c r="Q24" s="75"/>
      <c r="R24" s="75"/>
    </row>
    <row r="25" spans="1:18" ht="15" customHeight="1" x14ac:dyDescent="0.25">
      <c r="A25" s="207"/>
      <c r="B25" s="190" t="s">
        <v>121</v>
      </c>
      <c r="C25" s="193" t="s">
        <v>122</v>
      </c>
      <c r="D25" s="194"/>
      <c r="E25" s="74"/>
      <c r="F25" s="74"/>
      <c r="G25" s="74"/>
      <c r="H25" s="74"/>
      <c r="I25" s="74"/>
      <c r="J25" s="74"/>
      <c r="K25" s="75"/>
      <c r="L25" s="75"/>
      <c r="M25" s="75"/>
      <c r="N25" s="75"/>
      <c r="O25" s="75"/>
      <c r="P25" s="75"/>
      <c r="Q25" s="75"/>
      <c r="R25" s="75"/>
    </row>
    <row r="26" spans="1:18" x14ac:dyDescent="0.25">
      <c r="A26" s="207"/>
      <c r="B26" s="191"/>
      <c r="C26" s="193" t="s">
        <v>123</v>
      </c>
      <c r="D26" s="194"/>
      <c r="E26" s="74"/>
      <c r="F26" s="74"/>
      <c r="G26" s="74"/>
      <c r="H26" s="74"/>
      <c r="I26" s="74"/>
      <c r="J26" s="74"/>
      <c r="K26" s="75"/>
      <c r="L26" s="75"/>
      <c r="M26" s="75"/>
      <c r="N26" s="75"/>
      <c r="O26" s="75"/>
      <c r="P26" s="75"/>
      <c r="Q26" s="75"/>
      <c r="R26" s="75"/>
    </row>
    <row r="27" spans="1:18" x14ac:dyDescent="0.25">
      <c r="A27" s="207"/>
      <c r="B27" s="191"/>
      <c r="C27" s="193" t="s">
        <v>124</v>
      </c>
      <c r="D27" s="194"/>
      <c r="E27" s="74"/>
      <c r="F27" s="74"/>
      <c r="G27" s="74"/>
      <c r="H27" s="74"/>
      <c r="I27" s="74"/>
      <c r="J27" s="74"/>
      <c r="K27" s="75"/>
      <c r="L27" s="75"/>
      <c r="M27" s="75"/>
      <c r="N27" s="75"/>
      <c r="O27" s="75"/>
      <c r="P27" s="75"/>
      <c r="Q27" s="75"/>
      <c r="R27" s="75"/>
    </row>
    <row r="28" spans="1:18" x14ac:dyDescent="0.25">
      <c r="A28" s="207"/>
      <c r="B28" s="191"/>
      <c r="C28" s="193" t="s">
        <v>125</v>
      </c>
      <c r="D28" s="194"/>
      <c r="E28" s="74"/>
      <c r="F28" s="74"/>
      <c r="G28" s="74"/>
      <c r="H28" s="74"/>
      <c r="I28" s="74"/>
      <c r="J28" s="74"/>
      <c r="K28" s="75"/>
      <c r="L28" s="75"/>
      <c r="M28" s="75"/>
      <c r="N28" s="75"/>
      <c r="O28" s="75"/>
      <c r="P28" s="75"/>
      <c r="Q28" s="75"/>
      <c r="R28" s="75"/>
    </row>
    <row r="29" spans="1:18" ht="17.100000000000001" customHeight="1" x14ac:dyDescent="0.25">
      <c r="A29" s="207"/>
      <c r="B29" s="191"/>
      <c r="C29" s="193" t="s">
        <v>126</v>
      </c>
      <c r="D29" s="194"/>
      <c r="E29" s="74"/>
      <c r="F29" s="74"/>
      <c r="G29" s="74"/>
      <c r="H29" s="74"/>
      <c r="I29" s="74"/>
      <c r="J29" s="74"/>
      <c r="K29" s="75"/>
      <c r="L29" s="75"/>
      <c r="M29" s="75"/>
      <c r="N29" s="75"/>
      <c r="O29" s="75"/>
      <c r="P29" s="75"/>
      <c r="Q29" s="75"/>
      <c r="R29" s="75"/>
    </row>
    <row r="30" spans="1:18" ht="18" customHeight="1" x14ac:dyDescent="0.25">
      <c r="A30" s="207"/>
      <c r="B30" s="192"/>
      <c r="C30" s="193" t="s">
        <v>127</v>
      </c>
      <c r="D30" s="194"/>
      <c r="E30" s="74"/>
      <c r="F30" s="74"/>
      <c r="G30" s="74"/>
      <c r="H30" s="74"/>
      <c r="I30" s="74"/>
      <c r="J30" s="74"/>
      <c r="K30" s="75"/>
      <c r="L30" s="75"/>
      <c r="M30" s="75"/>
      <c r="N30" s="75"/>
      <c r="O30" s="75"/>
      <c r="P30" s="75"/>
      <c r="Q30" s="75"/>
      <c r="R30" s="75"/>
    </row>
    <row r="31" spans="1:18" ht="15" customHeight="1" x14ac:dyDescent="0.25">
      <c r="A31" s="207"/>
      <c r="B31" s="186" t="s">
        <v>128</v>
      </c>
      <c r="C31" s="193" t="s">
        <v>129</v>
      </c>
      <c r="D31" s="194"/>
      <c r="E31" s="74"/>
      <c r="F31" s="74"/>
      <c r="G31" s="74"/>
      <c r="H31" s="74"/>
      <c r="I31" s="74"/>
      <c r="J31" s="74"/>
      <c r="K31" s="75"/>
      <c r="L31" s="75"/>
      <c r="M31" s="75"/>
      <c r="N31" s="75"/>
      <c r="O31" s="75"/>
      <c r="P31" s="75"/>
      <c r="Q31" s="75"/>
      <c r="R31" s="75"/>
    </row>
    <row r="32" spans="1:18" ht="15" customHeight="1" x14ac:dyDescent="0.25">
      <c r="A32" s="207"/>
      <c r="B32" s="187"/>
      <c r="C32" s="193" t="s">
        <v>130</v>
      </c>
      <c r="D32" s="194"/>
      <c r="E32" s="74"/>
      <c r="F32" s="74"/>
      <c r="G32" s="74"/>
      <c r="H32" s="74"/>
      <c r="I32" s="74"/>
      <c r="J32" s="74"/>
      <c r="K32" s="75"/>
      <c r="L32" s="75"/>
      <c r="M32" s="75"/>
      <c r="N32" s="75"/>
      <c r="O32" s="75"/>
      <c r="P32" s="75"/>
      <c r="Q32" s="75"/>
      <c r="R32" s="75"/>
    </row>
    <row r="33" spans="1:18" ht="15" customHeight="1" x14ac:dyDescent="0.25">
      <c r="A33" s="207"/>
      <c r="B33" s="187"/>
      <c r="C33" s="193" t="s">
        <v>131</v>
      </c>
      <c r="D33" s="194"/>
      <c r="E33" s="74"/>
      <c r="F33" s="74"/>
      <c r="G33" s="74"/>
      <c r="H33" s="74"/>
      <c r="I33" s="74"/>
      <c r="J33" s="74"/>
      <c r="K33" s="75"/>
      <c r="L33" s="75"/>
      <c r="M33" s="75"/>
      <c r="N33" s="75"/>
      <c r="O33" s="75"/>
      <c r="P33" s="75"/>
      <c r="Q33" s="75"/>
      <c r="R33" s="75"/>
    </row>
    <row r="34" spans="1:18" ht="15" customHeight="1" x14ac:dyDescent="0.25">
      <c r="A34" s="207"/>
      <c r="B34" s="187"/>
      <c r="C34" s="193" t="s">
        <v>132</v>
      </c>
      <c r="D34" s="194"/>
      <c r="E34" s="74"/>
      <c r="F34" s="74"/>
      <c r="G34" s="74"/>
      <c r="H34" s="74"/>
      <c r="I34" s="74"/>
      <c r="J34" s="74"/>
      <c r="K34" s="75"/>
      <c r="L34" s="75"/>
      <c r="M34" s="75"/>
      <c r="N34" s="75"/>
      <c r="O34" s="75"/>
      <c r="P34" s="75"/>
      <c r="Q34" s="75"/>
      <c r="R34" s="75"/>
    </row>
    <row r="35" spans="1:18" ht="15" customHeight="1" x14ac:dyDescent="0.25">
      <c r="A35" s="207"/>
      <c r="B35" s="187"/>
      <c r="C35" s="193" t="s">
        <v>133</v>
      </c>
      <c r="D35" s="194"/>
      <c r="E35" s="74"/>
      <c r="F35" s="74"/>
      <c r="G35" s="74"/>
      <c r="H35" s="74"/>
      <c r="I35" s="74"/>
      <c r="J35" s="74"/>
      <c r="K35" s="75"/>
      <c r="L35" s="75"/>
      <c r="M35" s="75"/>
      <c r="N35" s="75"/>
      <c r="O35" s="75"/>
      <c r="P35" s="75"/>
      <c r="Q35" s="75"/>
      <c r="R35" s="75"/>
    </row>
    <row r="36" spans="1:18" ht="15" customHeight="1" x14ac:dyDescent="0.25">
      <c r="A36" s="207"/>
      <c r="B36" s="187"/>
      <c r="C36" s="193" t="s">
        <v>134</v>
      </c>
      <c r="D36" s="194"/>
      <c r="E36" s="74"/>
      <c r="F36" s="74"/>
      <c r="G36" s="74"/>
      <c r="H36" s="74"/>
      <c r="I36" s="74"/>
      <c r="J36" s="74"/>
      <c r="K36" s="75"/>
      <c r="L36" s="75"/>
      <c r="M36" s="75"/>
      <c r="N36" s="75"/>
      <c r="O36" s="75"/>
      <c r="P36" s="75"/>
      <c r="Q36" s="75"/>
      <c r="R36" s="75"/>
    </row>
    <row r="37" spans="1:18" ht="15" customHeight="1" x14ac:dyDescent="0.25">
      <c r="A37" s="207"/>
      <c r="B37" s="197" t="s">
        <v>135</v>
      </c>
      <c r="C37" s="193" t="s">
        <v>136</v>
      </c>
      <c r="D37" s="194"/>
      <c r="E37" s="74"/>
      <c r="F37" s="74"/>
      <c r="G37" s="74"/>
      <c r="H37" s="74"/>
      <c r="I37" s="74"/>
      <c r="J37" s="74"/>
      <c r="K37" s="75"/>
      <c r="L37" s="75"/>
      <c r="M37" s="75"/>
      <c r="N37" s="75"/>
      <c r="O37" s="75"/>
      <c r="P37" s="75"/>
      <c r="Q37" s="75"/>
      <c r="R37" s="75"/>
    </row>
    <row r="38" spans="1:18" ht="15" customHeight="1" x14ac:dyDescent="0.25">
      <c r="A38" s="207"/>
      <c r="B38" s="198"/>
      <c r="C38" s="193" t="s">
        <v>137</v>
      </c>
      <c r="D38" s="194"/>
      <c r="E38" s="74"/>
      <c r="F38" s="74"/>
      <c r="G38" s="74"/>
      <c r="H38" s="74"/>
      <c r="I38" s="74"/>
      <c r="J38" s="74"/>
      <c r="K38" s="75"/>
      <c r="L38" s="75"/>
      <c r="M38" s="75"/>
      <c r="N38" s="75"/>
      <c r="O38" s="75"/>
      <c r="P38" s="75"/>
      <c r="Q38" s="75"/>
      <c r="R38" s="75"/>
    </row>
    <row r="39" spans="1:18" ht="15" customHeight="1" x14ac:dyDescent="0.25">
      <c r="A39" s="207"/>
      <c r="B39" s="198"/>
      <c r="C39" s="193" t="s">
        <v>138</v>
      </c>
      <c r="D39" s="194"/>
      <c r="E39" s="74"/>
      <c r="F39" s="74"/>
      <c r="G39" s="74"/>
      <c r="H39" s="74"/>
      <c r="I39" s="74"/>
      <c r="J39" s="74"/>
      <c r="K39" s="75"/>
      <c r="L39" s="75"/>
      <c r="M39" s="75"/>
      <c r="N39" s="75"/>
      <c r="O39" s="75"/>
      <c r="P39" s="75"/>
      <c r="Q39" s="75"/>
      <c r="R39" s="75"/>
    </row>
    <row r="40" spans="1:18" ht="15" customHeight="1" x14ac:dyDescent="0.25">
      <c r="A40" s="207"/>
      <c r="B40" s="198"/>
      <c r="C40" s="193" t="s">
        <v>139</v>
      </c>
      <c r="D40" s="194"/>
      <c r="E40" s="74"/>
      <c r="F40" s="74"/>
      <c r="G40" s="74"/>
      <c r="H40" s="74"/>
      <c r="I40" s="74"/>
      <c r="J40" s="74"/>
      <c r="K40" s="75"/>
      <c r="L40" s="75"/>
      <c r="M40" s="75"/>
      <c r="N40" s="75"/>
      <c r="O40" s="75"/>
      <c r="P40" s="75"/>
      <c r="Q40" s="75"/>
      <c r="R40" s="75"/>
    </row>
    <row r="41" spans="1:18" ht="15" customHeight="1" x14ac:dyDescent="0.25">
      <c r="A41" s="207"/>
      <c r="B41" s="198"/>
      <c r="C41" s="193" t="s">
        <v>140</v>
      </c>
      <c r="D41" s="194"/>
      <c r="E41" s="74"/>
      <c r="F41" s="74"/>
      <c r="G41" s="74"/>
      <c r="H41" s="74"/>
      <c r="I41" s="74"/>
      <c r="J41" s="74"/>
      <c r="K41" s="75"/>
      <c r="L41" s="75"/>
      <c r="M41" s="75"/>
      <c r="N41" s="75"/>
      <c r="O41" s="75"/>
      <c r="P41" s="75"/>
      <c r="Q41" s="75"/>
      <c r="R41" s="75"/>
    </row>
    <row r="42" spans="1:18" ht="15" customHeight="1" x14ac:dyDescent="0.25">
      <c r="A42" s="207"/>
      <c r="B42" s="199"/>
      <c r="C42" s="193" t="s">
        <v>141</v>
      </c>
      <c r="D42" s="194"/>
      <c r="E42" s="74"/>
      <c r="F42" s="74"/>
      <c r="G42" s="74"/>
      <c r="H42" s="74"/>
      <c r="I42" s="74"/>
      <c r="J42" s="74"/>
      <c r="K42" s="75"/>
      <c r="L42" s="75"/>
      <c r="M42" s="75"/>
      <c r="N42" s="75"/>
      <c r="O42" s="75"/>
      <c r="P42" s="75"/>
      <c r="Q42" s="75"/>
      <c r="R42" s="75"/>
    </row>
    <row r="43" spans="1:18" ht="15" customHeight="1" x14ac:dyDescent="0.25">
      <c r="A43" s="207"/>
      <c r="B43" s="198" t="s">
        <v>142</v>
      </c>
      <c r="C43" s="193" t="s">
        <v>143</v>
      </c>
      <c r="D43" s="194"/>
      <c r="E43" s="74"/>
      <c r="F43" s="74"/>
      <c r="G43" s="74"/>
      <c r="H43" s="74"/>
      <c r="I43" s="74"/>
      <c r="J43" s="74"/>
      <c r="K43" s="75"/>
      <c r="L43" s="75"/>
      <c r="M43" s="75"/>
      <c r="N43" s="75"/>
      <c r="O43" s="75"/>
      <c r="P43" s="75"/>
      <c r="Q43" s="75"/>
      <c r="R43" s="75"/>
    </row>
    <row r="44" spans="1:18" ht="29.85" customHeight="1" x14ac:dyDescent="0.25">
      <c r="A44" s="207"/>
      <c r="B44" s="198"/>
      <c r="C44" s="200" t="s">
        <v>160</v>
      </c>
      <c r="D44" s="201"/>
      <c r="E44" s="74"/>
      <c r="F44" s="74"/>
      <c r="G44" s="74"/>
      <c r="H44" s="74"/>
      <c r="I44" s="74"/>
      <c r="J44" s="74"/>
      <c r="K44" s="75"/>
      <c r="L44" s="75"/>
      <c r="M44" s="75"/>
      <c r="N44" s="75"/>
      <c r="O44" s="75"/>
      <c r="P44" s="75"/>
      <c r="Q44" s="75"/>
      <c r="R44" s="75"/>
    </row>
    <row r="45" spans="1:18" ht="14.85" customHeight="1" x14ac:dyDescent="0.25">
      <c r="A45" s="207"/>
      <c r="B45" s="198"/>
      <c r="C45" s="193" t="s">
        <v>174</v>
      </c>
      <c r="D45" s="194"/>
      <c r="E45" s="74"/>
      <c r="F45" s="74"/>
      <c r="G45" s="74"/>
      <c r="H45" s="74"/>
      <c r="I45" s="74"/>
      <c r="J45" s="74"/>
      <c r="K45" s="75"/>
      <c r="L45" s="75"/>
      <c r="M45" s="75"/>
      <c r="N45" s="75"/>
      <c r="O45" s="75"/>
      <c r="P45" s="75"/>
      <c r="Q45" s="75"/>
      <c r="R45" s="75"/>
    </row>
    <row r="46" spans="1:18" x14ac:dyDescent="0.25">
      <c r="A46" s="207"/>
      <c r="B46" s="198"/>
      <c r="C46" s="202" t="s">
        <v>161</v>
      </c>
      <c r="D46" s="203"/>
      <c r="E46" s="74"/>
      <c r="F46" s="74"/>
      <c r="G46" s="74"/>
      <c r="H46" s="74"/>
      <c r="I46" s="74"/>
      <c r="J46" s="74"/>
      <c r="K46" s="75"/>
      <c r="L46" s="75"/>
      <c r="M46" s="75"/>
      <c r="N46" s="75"/>
      <c r="O46" s="75"/>
      <c r="P46" s="75"/>
      <c r="Q46" s="75"/>
      <c r="R46" s="75"/>
    </row>
    <row r="47" spans="1:18" ht="19.350000000000001" customHeight="1" x14ac:dyDescent="0.25">
      <c r="A47" s="207"/>
      <c r="B47" s="198"/>
      <c r="C47" s="202" t="s">
        <v>176</v>
      </c>
      <c r="D47" s="203"/>
      <c r="E47" s="74"/>
      <c r="F47" s="74"/>
      <c r="G47" s="74"/>
      <c r="H47" s="74"/>
      <c r="I47" s="74"/>
      <c r="J47" s="74"/>
      <c r="K47" s="75"/>
      <c r="L47" s="75"/>
      <c r="M47" s="75"/>
      <c r="N47" s="75"/>
      <c r="O47" s="75"/>
      <c r="P47" s="75"/>
      <c r="Q47" s="75"/>
      <c r="R47" s="75"/>
    </row>
    <row r="48" spans="1:18" ht="15" customHeight="1" x14ac:dyDescent="0.25">
      <c r="A48" s="207"/>
      <c r="B48" s="186" t="s">
        <v>144</v>
      </c>
      <c r="C48" s="193" t="s">
        <v>145</v>
      </c>
      <c r="D48" s="194"/>
      <c r="E48" s="74"/>
      <c r="F48" s="74"/>
      <c r="G48" s="74"/>
      <c r="H48" s="74"/>
      <c r="I48" s="74"/>
      <c r="J48" s="74"/>
      <c r="K48" s="75"/>
      <c r="L48" s="75"/>
      <c r="M48" s="75"/>
      <c r="N48" s="75"/>
      <c r="O48" s="75"/>
      <c r="P48" s="75"/>
      <c r="Q48" s="75"/>
      <c r="R48" s="75"/>
    </row>
    <row r="49" spans="1:18" ht="15" customHeight="1" x14ac:dyDescent="0.25">
      <c r="A49" s="207"/>
      <c r="B49" s="205"/>
      <c r="C49" s="193" t="s">
        <v>146</v>
      </c>
      <c r="D49" s="194"/>
      <c r="E49" s="74"/>
      <c r="F49" s="74"/>
      <c r="G49" s="74"/>
      <c r="H49" s="74"/>
      <c r="I49" s="74"/>
      <c r="J49" s="74"/>
      <c r="K49" s="75"/>
      <c r="L49" s="75"/>
      <c r="M49" s="75"/>
      <c r="N49" s="75"/>
      <c r="O49" s="75"/>
      <c r="P49" s="75"/>
      <c r="Q49" s="75"/>
      <c r="R49" s="75"/>
    </row>
    <row r="50" spans="1:18" ht="15" customHeight="1" x14ac:dyDescent="0.25">
      <c r="A50" s="207"/>
      <c r="B50" s="205"/>
      <c r="C50" s="193" t="s">
        <v>147</v>
      </c>
      <c r="D50" s="194"/>
      <c r="E50" s="74"/>
      <c r="F50" s="74"/>
      <c r="G50" s="74"/>
      <c r="H50" s="74"/>
      <c r="I50" s="74"/>
      <c r="J50" s="74"/>
      <c r="K50" s="75"/>
      <c r="L50" s="75"/>
      <c r="M50" s="75"/>
      <c r="N50" s="75"/>
      <c r="O50" s="75"/>
      <c r="P50" s="75"/>
      <c r="Q50" s="75"/>
      <c r="R50" s="75"/>
    </row>
    <row r="51" spans="1:18" ht="15" customHeight="1" x14ac:dyDescent="0.25">
      <c r="A51" s="207"/>
      <c r="B51" s="205"/>
      <c r="C51" s="193" t="s">
        <v>148</v>
      </c>
      <c r="D51" s="194"/>
      <c r="E51" s="74"/>
      <c r="F51" s="74"/>
      <c r="G51" s="74"/>
      <c r="H51" s="74"/>
      <c r="I51" s="74"/>
      <c r="J51" s="74"/>
      <c r="K51" s="75"/>
      <c r="L51" s="75"/>
      <c r="M51" s="75"/>
      <c r="N51" s="75"/>
      <c r="O51" s="75"/>
      <c r="P51" s="75"/>
      <c r="Q51" s="75"/>
      <c r="R51" s="75"/>
    </row>
    <row r="52" spans="1:18" ht="15" customHeight="1" x14ac:dyDescent="0.25">
      <c r="A52" s="207"/>
      <c r="B52" s="205"/>
      <c r="C52" s="193" t="s">
        <v>149</v>
      </c>
      <c r="D52" s="194"/>
      <c r="E52" s="74"/>
      <c r="F52" s="74"/>
      <c r="G52" s="74"/>
      <c r="H52" s="74"/>
      <c r="I52" s="74"/>
      <c r="J52" s="74"/>
      <c r="K52" s="75"/>
      <c r="L52" s="75"/>
      <c r="M52" s="75"/>
      <c r="N52" s="75"/>
      <c r="O52" s="75"/>
      <c r="P52" s="75"/>
      <c r="Q52" s="75"/>
      <c r="R52" s="75"/>
    </row>
    <row r="53" spans="1:18" ht="15" customHeight="1" x14ac:dyDescent="0.25">
      <c r="A53" s="207"/>
      <c r="B53" s="205"/>
      <c r="C53" s="193" t="s">
        <v>150</v>
      </c>
      <c r="D53" s="194"/>
      <c r="E53" s="74"/>
      <c r="F53" s="74"/>
      <c r="G53" s="74"/>
      <c r="H53" s="74"/>
      <c r="I53" s="74"/>
      <c r="J53" s="74"/>
      <c r="K53" s="75"/>
      <c r="L53" s="75"/>
      <c r="M53" s="75"/>
      <c r="N53" s="75"/>
      <c r="O53" s="75"/>
      <c r="P53" s="75"/>
      <c r="Q53" s="75"/>
      <c r="R53" s="75"/>
    </row>
    <row r="54" spans="1:18" ht="15" customHeight="1" x14ac:dyDescent="0.25">
      <c r="A54" s="207"/>
      <c r="B54" s="205"/>
      <c r="C54" s="193" t="s">
        <v>188</v>
      </c>
      <c r="D54" s="194"/>
      <c r="E54" s="77"/>
      <c r="F54" s="77"/>
      <c r="G54" s="77"/>
      <c r="H54" s="77"/>
      <c r="I54" s="77"/>
      <c r="J54" s="77"/>
      <c r="K54" s="75"/>
      <c r="L54" s="75"/>
      <c r="M54" s="75"/>
      <c r="N54" s="75"/>
      <c r="O54" s="75"/>
      <c r="P54" s="75"/>
      <c r="Q54" s="75"/>
      <c r="R54" s="75"/>
    </row>
    <row r="55" spans="1:18" x14ac:dyDescent="0.25">
      <c r="A55" s="207"/>
      <c r="B55" s="205"/>
      <c r="C55" s="193" t="s">
        <v>175</v>
      </c>
      <c r="D55" s="194"/>
      <c r="E55" s="74"/>
      <c r="F55" s="74"/>
      <c r="G55" s="74"/>
      <c r="H55" s="74"/>
      <c r="I55" s="74"/>
      <c r="J55" s="74"/>
      <c r="K55" s="75"/>
      <c r="L55" s="75"/>
      <c r="M55" s="75"/>
      <c r="N55" s="75"/>
      <c r="O55" s="75"/>
      <c r="P55" s="75"/>
      <c r="Q55" s="75"/>
      <c r="R55" s="75"/>
    </row>
    <row r="56" spans="1:18" ht="15" customHeight="1" x14ac:dyDescent="0.25">
      <c r="A56" s="207"/>
      <c r="B56" s="205"/>
      <c r="C56" s="193" t="s">
        <v>151</v>
      </c>
      <c r="D56" s="194"/>
      <c r="E56" s="74"/>
      <c r="F56" s="74"/>
      <c r="G56" s="74"/>
      <c r="H56" s="74"/>
      <c r="I56" s="74"/>
      <c r="J56" s="74"/>
      <c r="K56" s="75"/>
      <c r="L56" s="75"/>
      <c r="M56" s="75"/>
      <c r="N56" s="75"/>
      <c r="O56" s="75"/>
      <c r="P56" s="75"/>
      <c r="Q56" s="75"/>
      <c r="R56" s="75"/>
    </row>
    <row r="57" spans="1:18" ht="15" customHeight="1" x14ac:dyDescent="0.25">
      <c r="A57" s="207"/>
      <c r="B57" s="205"/>
      <c r="C57" s="193" t="s">
        <v>152</v>
      </c>
      <c r="D57" s="194"/>
      <c r="E57" s="74"/>
      <c r="F57" s="74"/>
      <c r="G57" s="74"/>
      <c r="H57" s="74"/>
      <c r="I57" s="74"/>
      <c r="J57" s="74"/>
      <c r="K57" s="75"/>
      <c r="L57" s="75"/>
      <c r="M57" s="75"/>
      <c r="N57" s="75"/>
      <c r="O57" s="75"/>
      <c r="P57" s="75"/>
      <c r="Q57" s="75"/>
      <c r="R57" s="75"/>
    </row>
    <row r="58" spans="1:18" ht="14.4" x14ac:dyDescent="0.25">
      <c r="A58" s="78"/>
      <c r="B58" s="69"/>
      <c r="C58" s="208"/>
      <c r="D58" s="208"/>
      <c r="E58" s="71"/>
      <c r="F58" s="71"/>
      <c r="G58" s="71"/>
      <c r="H58" s="71"/>
      <c r="I58" s="71"/>
      <c r="J58" s="71"/>
      <c r="K58" s="72"/>
      <c r="L58" s="73"/>
      <c r="M58" s="73"/>
      <c r="N58" s="73"/>
      <c r="O58" s="73"/>
      <c r="P58" s="73"/>
      <c r="Q58" s="73"/>
      <c r="R58" s="79"/>
    </row>
    <row r="59" spans="1:18" ht="41.25" customHeight="1" x14ac:dyDescent="0.25">
      <c r="A59" s="209" t="s">
        <v>163</v>
      </c>
      <c r="B59" s="210"/>
      <c r="C59" s="210"/>
      <c r="D59" s="210"/>
      <c r="E59" s="210"/>
      <c r="F59" s="210"/>
      <c r="G59" s="210"/>
      <c r="H59" s="210"/>
      <c r="I59" s="210"/>
      <c r="J59" s="210"/>
      <c r="K59" s="210"/>
      <c r="L59" s="210"/>
      <c r="M59" s="210"/>
      <c r="N59" s="210"/>
      <c r="O59" s="210"/>
      <c r="P59" s="210"/>
      <c r="Q59" s="210"/>
      <c r="R59" s="211"/>
    </row>
    <row r="60" spans="1:18" ht="14.1" customHeight="1" x14ac:dyDescent="0.25">
      <c r="A60" s="209" t="s">
        <v>153</v>
      </c>
      <c r="B60" s="210"/>
      <c r="C60" s="210"/>
      <c r="D60" s="211"/>
      <c r="E60" s="209" t="s">
        <v>153</v>
      </c>
      <c r="F60" s="210"/>
      <c r="G60" s="210"/>
      <c r="H60" s="210"/>
      <c r="I60" s="210"/>
      <c r="J60" s="210"/>
      <c r="K60" s="210"/>
      <c r="L60" s="210"/>
      <c r="M60" s="210"/>
      <c r="N60" s="210"/>
      <c r="O60" s="210"/>
      <c r="P60" s="210"/>
      <c r="Q60" s="210"/>
      <c r="R60" s="211"/>
    </row>
    <row r="61" spans="1:18" ht="28.35" customHeight="1" x14ac:dyDescent="0.25">
      <c r="A61" s="193" t="s">
        <v>370</v>
      </c>
      <c r="B61" s="204"/>
      <c r="C61" s="194"/>
      <c r="D61" s="80"/>
      <c r="E61" s="193" t="s">
        <v>372</v>
      </c>
      <c r="F61" s="204"/>
      <c r="G61" s="204"/>
      <c r="H61" s="204"/>
      <c r="I61" s="204"/>
      <c r="J61" s="204"/>
      <c r="K61" s="204"/>
      <c r="L61" s="204"/>
      <c r="M61" s="204"/>
      <c r="N61" s="204"/>
      <c r="O61" s="204"/>
      <c r="P61" s="204"/>
      <c r="Q61" s="194"/>
      <c r="R61" s="77"/>
    </row>
    <row r="62" spans="1:18" ht="28.5" customHeight="1" x14ac:dyDescent="0.25">
      <c r="A62" s="193" t="s">
        <v>371</v>
      </c>
      <c r="B62" s="204"/>
      <c r="C62" s="194"/>
      <c r="D62" s="77"/>
      <c r="E62" s="193" t="s">
        <v>373</v>
      </c>
      <c r="F62" s="204"/>
      <c r="G62" s="204"/>
      <c r="H62" s="204"/>
      <c r="I62" s="204"/>
      <c r="J62" s="204"/>
      <c r="K62" s="204"/>
      <c r="L62" s="204"/>
      <c r="M62" s="204"/>
      <c r="N62" s="204"/>
      <c r="O62" s="204"/>
      <c r="P62" s="204"/>
      <c r="Q62" s="194"/>
      <c r="R62" s="77" t="s">
        <v>93</v>
      </c>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15" t="s">
        <v>154</v>
      </c>
      <c r="B64" s="216"/>
      <c r="C64" s="216"/>
      <c r="D64" s="216"/>
      <c r="E64" s="216"/>
      <c r="F64" s="216"/>
      <c r="G64" s="216"/>
      <c r="H64" s="216"/>
      <c r="I64" s="216"/>
      <c r="J64" s="216"/>
      <c r="K64" s="216"/>
      <c r="L64" s="216"/>
      <c r="M64" s="216"/>
      <c r="N64" s="216"/>
      <c r="O64" s="216"/>
      <c r="P64" s="216"/>
      <c r="Q64" s="216"/>
      <c r="R64" s="217"/>
    </row>
    <row r="65" spans="1:18" x14ac:dyDescent="0.25">
      <c r="A65" s="128"/>
      <c r="B65" s="212"/>
      <c r="C65" s="213"/>
      <c r="D65" s="213"/>
      <c r="E65" s="213"/>
      <c r="F65" s="213"/>
      <c r="G65" s="213"/>
      <c r="H65" s="213"/>
      <c r="I65" s="213"/>
      <c r="J65" s="213"/>
      <c r="K65" s="213"/>
      <c r="L65" s="213"/>
      <c r="M65" s="213"/>
      <c r="N65" s="213"/>
      <c r="O65" s="213"/>
      <c r="P65" s="213"/>
      <c r="Q65" s="213"/>
      <c r="R65" s="214"/>
    </row>
    <row r="66" spans="1:18" ht="17.25" customHeight="1" x14ac:dyDescent="0.25">
      <c r="B66" s="106"/>
      <c r="C66" s="106"/>
      <c r="D66" s="10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tabSelected="1" zoomScaleNormal="100" zoomScaleSheetLayoutView="100" workbookViewId="0">
      <selection activeCell="B122" sqref="B122"/>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380</v>
      </c>
      <c r="B5" s="84"/>
      <c r="C5" s="84"/>
      <c r="D5" s="84"/>
      <c r="E5" s="84"/>
      <c r="F5" s="85"/>
      <c r="G5" s="85"/>
      <c r="H5" s="85"/>
      <c r="I5" s="85"/>
    </row>
    <row r="6" spans="1:9" x14ac:dyDescent="0.25">
      <c r="A6" s="85"/>
      <c r="B6" s="85"/>
      <c r="C6" s="85"/>
      <c r="D6" s="85"/>
      <c r="E6" s="85"/>
      <c r="F6" s="85"/>
      <c r="G6" s="85"/>
      <c r="H6" s="85"/>
      <c r="I6" s="85"/>
    </row>
    <row r="7" spans="1:9" x14ac:dyDescent="0.25">
      <c r="A7" s="224"/>
      <c r="B7" s="224"/>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7" t="s">
        <v>358</v>
      </c>
      <c r="B15" s="130" t="s">
        <v>250</v>
      </c>
      <c r="C15" s="120"/>
      <c r="D15" s="121"/>
      <c r="E15" s="85"/>
      <c r="F15" s="85"/>
      <c r="G15" s="85"/>
      <c r="H15" s="85"/>
      <c r="I15" s="85"/>
    </row>
    <row r="16" spans="1:9" ht="13.95" customHeight="1" x14ac:dyDescent="0.25">
      <c r="A16" s="220" t="s">
        <v>319</v>
      </c>
      <c r="B16" s="126" t="s">
        <v>251</v>
      </c>
      <c r="C16" s="122"/>
      <c r="D16" s="121"/>
      <c r="E16" s="85"/>
      <c r="F16" s="85"/>
      <c r="G16" s="85"/>
      <c r="H16" s="85"/>
      <c r="I16" s="85"/>
    </row>
    <row r="17" spans="1:9" ht="13.95" customHeight="1" x14ac:dyDescent="0.25">
      <c r="A17" s="221"/>
      <c r="B17" s="126" t="s">
        <v>252</v>
      </c>
      <c r="C17" s="122"/>
      <c r="D17" s="121"/>
      <c r="E17" s="85"/>
      <c r="F17" s="85"/>
      <c r="G17" s="85"/>
      <c r="H17" s="85"/>
      <c r="I17" s="85"/>
    </row>
    <row r="18" spans="1:9" x14ac:dyDescent="0.25">
      <c r="A18" s="222"/>
      <c r="B18" s="126" t="s">
        <v>249</v>
      </c>
      <c r="C18" s="122"/>
      <c r="D18" s="121"/>
      <c r="E18" s="85"/>
      <c r="F18" s="85"/>
      <c r="G18" s="85"/>
      <c r="H18" s="85"/>
      <c r="I18" s="85"/>
    </row>
    <row r="19" spans="1:9" ht="13.95" customHeight="1" x14ac:dyDescent="0.25">
      <c r="A19" s="223" t="s">
        <v>320</v>
      </c>
      <c r="B19" s="126" t="s">
        <v>253</v>
      </c>
      <c r="C19" s="122" t="s">
        <v>200</v>
      </c>
      <c r="D19" s="121"/>
      <c r="E19" s="85"/>
      <c r="F19" s="85"/>
      <c r="G19" s="85"/>
      <c r="H19" s="85"/>
      <c r="I19" s="85"/>
    </row>
    <row r="20" spans="1:9" ht="15.6" customHeight="1" x14ac:dyDescent="0.25">
      <c r="A20" s="223"/>
      <c r="B20" s="126" t="s">
        <v>254</v>
      </c>
      <c r="C20" s="122" t="s">
        <v>201</v>
      </c>
      <c r="D20" s="121"/>
      <c r="E20" s="85"/>
      <c r="F20" s="85"/>
      <c r="G20" s="85"/>
      <c r="H20" s="85"/>
      <c r="I20" s="85"/>
    </row>
    <row r="21" spans="1:9" x14ac:dyDescent="0.25">
      <c r="A21" s="223"/>
      <c r="B21" s="126" t="s">
        <v>332</v>
      </c>
      <c r="C21" s="122" t="s">
        <v>202</v>
      </c>
      <c r="D21" s="121"/>
      <c r="E21" s="85"/>
      <c r="F21" s="85"/>
      <c r="G21" s="85"/>
      <c r="H21" s="85"/>
      <c r="I21" s="85"/>
    </row>
    <row r="22" spans="1:9" x14ac:dyDescent="0.25">
      <c r="A22" s="223"/>
      <c r="B22" s="126" t="s">
        <v>255</v>
      </c>
      <c r="C22" s="122" t="s">
        <v>203</v>
      </c>
      <c r="D22" s="121"/>
      <c r="E22" s="85"/>
      <c r="F22" s="85"/>
      <c r="G22" s="85"/>
      <c r="H22" s="85"/>
      <c r="I22" s="85"/>
    </row>
    <row r="23" spans="1:9" x14ac:dyDescent="0.25">
      <c r="A23" s="223"/>
      <c r="B23" s="126" t="s">
        <v>333</v>
      </c>
      <c r="C23" s="122" t="s">
        <v>204</v>
      </c>
      <c r="D23" s="121"/>
      <c r="E23" s="85"/>
      <c r="F23" s="85"/>
      <c r="G23" s="85"/>
      <c r="H23" s="85"/>
      <c r="I23" s="85"/>
    </row>
    <row r="24" spans="1:9" x14ac:dyDescent="0.25">
      <c r="A24" s="223"/>
      <c r="B24" s="126" t="s">
        <v>334</v>
      </c>
      <c r="C24" s="122" t="s">
        <v>205</v>
      </c>
      <c r="D24" s="121"/>
      <c r="E24" s="85"/>
      <c r="F24" s="85"/>
      <c r="G24" s="85"/>
      <c r="H24" s="85"/>
      <c r="I24" s="85"/>
    </row>
    <row r="25" spans="1:9" x14ac:dyDescent="0.25">
      <c r="A25" s="223"/>
      <c r="B25" s="126" t="s">
        <v>335</v>
      </c>
      <c r="C25" s="122" t="s">
        <v>206</v>
      </c>
      <c r="D25" s="121"/>
      <c r="E25" s="85"/>
      <c r="F25" s="85"/>
      <c r="G25" s="85"/>
      <c r="H25" s="85"/>
      <c r="I25" s="85"/>
    </row>
    <row r="26" spans="1:9" x14ac:dyDescent="0.25">
      <c r="A26" s="223"/>
      <c r="B26" s="126" t="s">
        <v>256</v>
      </c>
      <c r="C26" s="122" t="s">
        <v>207</v>
      </c>
      <c r="D26" s="121"/>
      <c r="E26" s="85"/>
      <c r="F26" s="85"/>
      <c r="G26" s="85"/>
      <c r="H26" s="85"/>
      <c r="I26" s="85"/>
    </row>
    <row r="27" spans="1:9" x14ac:dyDescent="0.25">
      <c r="A27" s="223"/>
      <c r="B27" s="126" t="s">
        <v>257</v>
      </c>
      <c r="C27" s="122" t="s">
        <v>208</v>
      </c>
      <c r="D27" s="121"/>
      <c r="E27" s="85"/>
      <c r="F27" s="85"/>
      <c r="G27" s="85"/>
      <c r="H27" s="85"/>
      <c r="I27" s="85"/>
    </row>
    <row r="28" spans="1:9" x14ac:dyDescent="0.25">
      <c r="A28" s="223"/>
      <c r="B28" s="126" t="s">
        <v>258</v>
      </c>
      <c r="C28" s="122" t="s">
        <v>209</v>
      </c>
      <c r="D28" s="123"/>
      <c r="E28" s="85"/>
      <c r="F28" s="85"/>
      <c r="G28" s="85"/>
      <c r="H28" s="85"/>
      <c r="I28" s="85"/>
    </row>
    <row r="29" spans="1:9" ht="13.95" customHeight="1" x14ac:dyDescent="0.25">
      <c r="A29" s="225" t="s">
        <v>321</v>
      </c>
      <c r="B29" s="126" t="s">
        <v>259</v>
      </c>
      <c r="C29" s="122" t="s">
        <v>210</v>
      </c>
      <c r="D29" s="121"/>
      <c r="E29" s="85"/>
      <c r="F29" s="85"/>
      <c r="G29" s="85"/>
      <c r="H29" s="85"/>
      <c r="I29" s="85"/>
    </row>
    <row r="30" spans="1:9" x14ac:dyDescent="0.25">
      <c r="A30" s="225"/>
      <c r="B30" s="126" t="s">
        <v>260</v>
      </c>
      <c r="C30" s="122" t="s">
        <v>211</v>
      </c>
      <c r="D30" s="121"/>
      <c r="E30" s="85"/>
      <c r="F30" s="85"/>
      <c r="G30" s="85"/>
      <c r="H30" s="85"/>
      <c r="I30" s="85"/>
    </row>
    <row r="31" spans="1:9" x14ac:dyDescent="0.25">
      <c r="A31" s="225"/>
      <c r="B31" s="126" t="s">
        <v>330</v>
      </c>
      <c r="C31" s="122" t="s">
        <v>212</v>
      </c>
      <c r="D31" s="121"/>
      <c r="E31" s="86"/>
      <c r="F31" s="4"/>
      <c r="G31" s="4"/>
      <c r="H31" s="4"/>
    </row>
    <row r="32" spans="1:9" ht="15.6" x14ac:dyDescent="0.25">
      <c r="A32" s="225"/>
      <c r="B32" s="126" t="s">
        <v>336</v>
      </c>
      <c r="C32" s="122" t="s">
        <v>213</v>
      </c>
      <c r="D32" s="124"/>
      <c r="E32" s="94"/>
      <c r="F32" s="4"/>
      <c r="G32" s="4"/>
      <c r="H32" s="4"/>
    </row>
    <row r="33" spans="1:4" x14ac:dyDescent="0.25">
      <c r="A33" s="225"/>
      <c r="B33" s="126" t="s">
        <v>337</v>
      </c>
      <c r="C33" s="122" t="s">
        <v>214</v>
      </c>
      <c r="D33" s="121"/>
    </row>
    <row r="34" spans="1:4" x14ac:dyDescent="0.25">
      <c r="A34" s="225"/>
      <c r="B34" s="126" t="s">
        <v>261</v>
      </c>
      <c r="C34" s="122" t="s">
        <v>215</v>
      </c>
      <c r="D34" s="121"/>
    </row>
    <row r="35" spans="1:4" x14ac:dyDescent="0.25">
      <c r="A35" s="225"/>
      <c r="B35" s="126" t="s">
        <v>338</v>
      </c>
      <c r="C35" s="122" t="s">
        <v>216</v>
      </c>
      <c r="D35" s="121"/>
    </row>
    <row r="36" spans="1:4" x14ac:dyDescent="0.25">
      <c r="A36" s="219" t="s">
        <v>322</v>
      </c>
      <c r="B36" s="126" t="s">
        <v>351</v>
      </c>
      <c r="C36" s="122" t="s">
        <v>217</v>
      </c>
      <c r="D36" s="121"/>
    </row>
    <row r="37" spans="1:4" x14ac:dyDescent="0.25">
      <c r="A37" s="219"/>
      <c r="B37" s="126" t="s">
        <v>352</v>
      </c>
      <c r="C37" s="122" t="s">
        <v>218</v>
      </c>
      <c r="D37" s="121"/>
    </row>
    <row r="38" spans="1:4" x14ac:dyDescent="0.25">
      <c r="A38" s="219"/>
      <c r="B38" s="126" t="s">
        <v>353</v>
      </c>
      <c r="C38" s="122" t="s">
        <v>219</v>
      </c>
      <c r="D38" s="121"/>
    </row>
    <row r="39" spans="1:4" x14ac:dyDescent="0.25">
      <c r="A39" s="219"/>
      <c r="B39" s="126" t="s">
        <v>339</v>
      </c>
      <c r="C39" s="122" t="s">
        <v>220</v>
      </c>
      <c r="D39" s="121"/>
    </row>
    <row r="40" spans="1:4" x14ac:dyDescent="0.25">
      <c r="A40" s="219"/>
      <c r="B40" s="126" t="s">
        <v>262</v>
      </c>
      <c r="C40" s="122" t="s">
        <v>221</v>
      </c>
      <c r="D40" s="121"/>
    </row>
    <row r="41" spans="1:4" x14ac:dyDescent="0.25">
      <c r="A41" s="219"/>
      <c r="B41" s="126" t="s">
        <v>341</v>
      </c>
      <c r="C41" s="122" t="s">
        <v>222</v>
      </c>
      <c r="D41" s="125"/>
    </row>
    <row r="42" spans="1:4" x14ac:dyDescent="0.25">
      <c r="A42" s="219"/>
      <c r="B42" s="126" t="s">
        <v>340</v>
      </c>
      <c r="C42" s="122" t="s">
        <v>223</v>
      </c>
      <c r="D42" s="121"/>
    </row>
    <row r="43" spans="1:4" x14ac:dyDescent="0.25">
      <c r="A43" s="219"/>
      <c r="B43" s="126" t="s">
        <v>263</v>
      </c>
      <c r="C43" s="122" t="s">
        <v>224</v>
      </c>
      <c r="D43" s="121"/>
    </row>
    <row r="44" spans="1:4" x14ac:dyDescent="0.25">
      <c r="A44" s="219"/>
      <c r="B44" s="126" t="s">
        <v>264</v>
      </c>
      <c r="C44" s="122" t="s">
        <v>225</v>
      </c>
      <c r="D44" s="123"/>
    </row>
    <row r="45" spans="1:4" x14ac:dyDescent="0.25">
      <c r="A45" s="219"/>
      <c r="B45" s="126" t="s">
        <v>265</v>
      </c>
      <c r="C45" s="122" t="s">
        <v>226</v>
      </c>
      <c r="D45" s="123"/>
    </row>
    <row r="46" spans="1:4" x14ac:dyDescent="0.25">
      <c r="A46" s="219"/>
      <c r="B46" s="126" t="s">
        <v>246</v>
      </c>
      <c r="C46" s="122" t="s">
        <v>227</v>
      </c>
      <c r="D46" s="123"/>
    </row>
    <row r="47" spans="1:4" x14ac:dyDescent="0.25">
      <c r="A47" s="219"/>
      <c r="B47" s="126" t="s">
        <v>342</v>
      </c>
      <c r="C47" s="122" t="s">
        <v>228</v>
      </c>
      <c r="D47" s="123"/>
    </row>
    <row r="48" spans="1:4" x14ac:dyDescent="0.25">
      <c r="A48" s="219"/>
      <c r="B48" s="126" t="s">
        <v>247</v>
      </c>
      <c r="C48" s="122" t="s">
        <v>229</v>
      </c>
      <c r="D48" s="123"/>
    </row>
    <row r="49" spans="1:4" x14ac:dyDescent="0.25">
      <c r="A49" s="219"/>
      <c r="B49" s="126" t="s">
        <v>266</v>
      </c>
      <c r="C49" s="122" t="s">
        <v>230</v>
      </c>
      <c r="D49" s="121"/>
    </row>
    <row r="50" spans="1:4" ht="15.6" x14ac:dyDescent="0.25">
      <c r="A50" s="219" t="s">
        <v>326</v>
      </c>
      <c r="B50" s="126" t="s">
        <v>343</v>
      </c>
      <c r="C50" s="122" t="s">
        <v>231</v>
      </c>
      <c r="D50" s="135" t="s">
        <v>367</v>
      </c>
    </row>
    <row r="51" spans="1:4" ht="13.95" customHeight="1" x14ac:dyDescent="0.25">
      <c r="A51" s="219"/>
      <c r="B51" s="126" t="s">
        <v>344</v>
      </c>
      <c r="C51" s="122" t="s">
        <v>232</v>
      </c>
      <c r="D51" s="135" t="s">
        <v>367</v>
      </c>
    </row>
    <row r="52" spans="1:4" ht="13.95" customHeight="1" x14ac:dyDescent="0.25">
      <c r="A52" s="219"/>
      <c r="B52" s="126" t="s">
        <v>345</v>
      </c>
      <c r="C52" s="122" t="s">
        <v>233</v>
      </c>
      <c r="D52" s="135" t="s">
        <v>368</v>
      </c>
    </row>
    <row r="53" spans="1:4" ht="13.95" customHeight="1" x14ac:dyDescent="0.25">
      <c r="A53" s="219"/>
      <c r="B53" s="126" t="s">
        <v>346</v>
      </c>
      <c r="C53" s="122" t="s">
        <v>234</v>
      </c>
      <c r="D53" s="123"/>
    </row>
    <row r="54" spans="1:4" ht="13.95" customHeight="1" x14ac:dyDescent="0.25">
      <c r="A54" s="219" t="s">
        <v>325</v>
      </c>
      <c r="B54" s="126" t="s">
        <v>347</v>
      </c>
      <c r="C54" s="122" t="s">
        <v>235</v>
      </c>
      <c r="D54" s="123"/>
    </row>
    <row r="55" spans="1:4" ht="13.95" customHeight="1" x14ac:dyDescent="0.25">
      <c r="A55" s="219"/>
      <c r="B55" s="126" t="s">
        <v>273</v>
      </c>
      <c r="C55" s="122" t="s">
        <v>236</v>
      </c>
      <c r="D55" s="123"/>
    </row>
    <row r="56" spans="1:4" ht="13.95" customHeight="1" x14ac:dyDescent="0.25">
      <c r="A56" s="219"/>
      <c r="B56" s="126" t="s">
        <v>274</v>
      </c>
      <c r="C56" s="122" t="s">
        <v>237</v>
      </c>
      <c r="D56" s="123"/>
    </row>
    <row r="57" spans="1:4" ht="13.95" customHeight="1" x14ac:dyDescent="0.25">
      <c r="A57" s="219"/>
      <c r="B57" s="126" t="s">
        <v>275</v>
      </c>
      <c r="C57" s="122" t="s">
        <v>238</v>
      </c>
      <c r="D57" s="123"/>
    </row>
    <row r="58" spans="1:4" ht="13.95" customHeight="1" x14ac:dyDescent="0.25">
      <c r="A58" s="219"/>
      <c r="B58" s="126" t="s">
        <v>276</v>
      </c>
      <c r="C58" s="122" t="s">
        <v>239</v>
      </c>
      <c r="D58" s="123"/>
    </row>
    <row r="59" spans="1:4" ht="13.95" customHeight="1" x14ac:dyDescent="0.25">
      <c r="A59" s="219" t="s">
        <v>323</v>
      </c>
      <c r="B59" s="126" t="s">
        <v>348</v>
      </c>
      <c r="C59" s="122"/>
      <c r="D59" s="123"/>
    </row>
    <row r="60" spans="1:4" ht="13.95" customHeight="1" x14ac:dyDescent="0.25">
      <c r="A60" s="219"/>
      <c r="B60" s="126" t="s">
        <v>277</v>
      </c>
      <c r="C60" s="122"/>
      <c r="D60" s="121"/>
    </row>
    <row r="61" spans="1:4" ht="13.95" customHeight="1" x14ac:dyDescent="0.25">
      <c r="A61" s="219"/>
      <c r="B61" s="126" t="s">
        <v>278</v>
      </c>
      <c r="C61" s="122"/>
      <c r="D61" s="121"/>
    </row>
    <row r="62" spans="1:4" ht="13.95" customHeight="1" x14ac:dyDescent="0.25">
      <c r="A62" s="219"/>
      <c r="B62" s="126" t="s">
        <v>279</v>
      </c>
      <c r="C62" s="122"/>
      <c r="D62" s="121"/>
    </row>
    <row r="63" spans="1:4" ht="13.95" customHeight="1" x14ac:dyDescent="0.25">
      <c r="A63" s="219"/>
      <c r="B63" s="126" t="s">
        <v>280</v>
      </c>
      <c r="C63" s="122"/>
      <c r="D63" s="121"/>
    </row>
    <row r="64" spans="1:4" ht="13.95" customHeight="1" x14ac:dyDescent="0.25">
      <c r="A64" s="219"/>
      <c r="B64" s="126" t="s">
        <v>281</v>
      </c>
      <c r="C64" s="122"/>
      <c r="D64" s="121"/>
    </row>
    <row r="65" spans="1:4" ht="13.95" customHeight="1" x14ac:dyDescent="0.25">
      <c r="A65" s="219"/>
      <c r="B65" s="126" t="s">
        <v>282</v>
      </c>
      <c r="C65" s="122"/>
      <c r="D65" s="121"/>
    </row>
    <row r="66" spans="1:4" ht="13.95" customHeight="1" x14ac:dyDescent="0.25">
      <c r="A66" s="219"/>
      <c r="B66" s="126" t="s">
        <v>283</v>
      </c>
      <c r="C66" s="122"/>
      <c r="D66" s="121"/>
    </row>
    <row r="67" spans="1:4" ht="13.95" customHeight="1" x14ac:dyDescent="0.25">
      <c r="A67" s="219"/>
      <c r="B67" s="126" t="s">
        <v>284</v>
      </c>
      <c r="C67" s="122"/>
      <c r="D67" s="121"/>
    </row>
    <row r="68" spans="1:4" ht="13.95" customHeight="1" x14ac:dyDescent="0.25">
      <c r="A68" s="219"/>
      <c r="B68" s="126" t="s">
        <v>285</v>
      </c>
      <c r="C68" s="122"/>
      <c r="D68" s="121"/>
    </row>
    <row r="69" spans="1:4" ht="13.95" customHeight="1" x14ac:dyDescent="0.25">
      <c r="A69" s="219"/>
      <c r="B69" s="126" t="s">
        <v>286</v>
      </c>
      <c r="C69" s="122"/>
      <c r="D69" s="121"/>
    </row>
    <row r="70" spans="1:4" ht="13.95" customHeight="1" x14ac:dyDescent="0.25">
      <c r="A70" s="219"/>
      <c r="B70" s="126" t="s">
        <v>287</v>
      </c>
      <c r="C70" s="122"/>
      <c r="D70" s="121"/>
    </row>
    <row r="71" spans="1:4" ht="13.95" customHeight="1" x14ac:dyDescent="0.25">
      <c r="A71" s="219"/>
      <c r="B71" s="126" t="s">
        <v>288</v>
      </c>
      <c r="C71" s="122"/>
      <c r="D71" s="121"/>
    </row>
    <row r="72" spans="1:4" ht="13.95" customHeight="1" x14ac:dyDescent="0.25">
      <c r="A72" s="219"/>
      <c r="B72" s="126" t="s">
        <v>289</v>
      </c>
      <c r="C72" s="122"/>
      <c r="D72" s="121"/>
    </row>
    <row r="73" spans="1:4" ht="13.95" customHeight="1" x14ac:dyDescent="0.25">
      <c r="A73" s="219"/>
      <c r="B73" s="126" t="s">
        <v>290</v>
      </c>
      <c r="C73" s="122"/>
      <c r="D73" s="121"/>
    </row>
    <row r="74" spans="1:4" ht="13.95" customHeight="1" x14ac:dyDescent="0.25">
      <c r="A74" s="219"/>
      <c r="B74" s="126" t="s">
        <v>291</v>
      </c>
      <c r="C74" s="122"/>
      <c r="D74" s="121"/>
    </row>
    <row r="75" spans="1:4" ht="13.95" customHeight="1" x14ac:dyDescent="0.25">
      <c r="A75" s="219"/>
      <c r="B75" s="126" t="s">
        <v>292</v>
      </c>
      <c r="C75" s="122"/>
      <c r="D75" s="121"/>
    </row>
    <row r="76" spans="1:4" ht="13.95" customHeight="1" x14ac:dyDescent="0.25">
      <c r="A76" s="219"/>
      <c r="B76" s="126" t="s">
        <v>293</v>
      </c>
      <c r="C76" s="122"/>
      <c r="D76" s="121"/>
    </row>
    <row r="77" spans="1:4" ht="13.95" customHeight="1" x14ac:dyDescent="0.25">
      <c r="A77" s="219"/>
      <c r="B77" s="126" t="s">
        <v>294</v>
      </c>
      <c r="C77" s="122"/>
      <c r="D77" s="121"/>
    </row>
    <row r="78" spans="1:4" ht="13.95" customHeight="1" x14ac:dyDescent="0.25">
      <c r="A78" s="219"/>
      <c r="B78" s="126" t="s">
        <v>295</v>
      </c>
      <c r="C78" s="122"/>
      <c r="D78" s="121"/>
    </row>
    <row r="79" spans="1:4" ht="13.95" customHeight="1" x14ac:dyDescent="0.25">
      <c r="A79" s="219"/>
      <c r="B79" s="126" t="s">
        <v>296</v>
      </c>
      <c r="C79" s="122"/>
      <c r="D79" s="121"/>
    </row>
    <row r="80" spans="1:4" ht="13.95" customHeight="1" x14ac:dyDescent="0.25">
      <c r="A80" s="219"/>
      <c r="B80" s="126" t="s">
        <v>297</v>
      </c>
      <c r="C80" s="122"/>
      <c r="D80" s="121"/>
    </row>
    <row r="81" spans="1:4" ht="13.95" customHeight="1" x14ac:dyDescent="0.25">
      <c r="A81" s="219"/>
      <c r="B81" s="126" t="s">
        <v>298</v>
      </c>
      <c r="C81" s="122"/>
      <c r="D81" s="121"/>
    </row>
    <row r="82" spans="1:4" ht="13.95" customHeight="1" x14ac:dyDescent="0.25">
      <c r="A82" s="219"/>
      <c r="B82" s="126" t="s">
        <v>299</v>
      </c>
      <c r="C82" s="122"/>
      <c r="D82" s="121"/>
    </row>
    <row r="83" spans="1:4" ht="13.95" customHeight="1" x14ac:dyDescent="0.25">
      <c r="A83" s="219"/>
      <c r="B83" s="126" t="s">
        <v>300</v>
      </c>
      <c r="C83" s="122"/>
      <c r="D83" s="121"/>
    </row>
    <row r="84" spans="1:4" ht="13.95" customHeight="1" x14ac:dyDescent="0.25">
      <c r="A84" s="219"/>
      <c r="B84" s="126" t="s">
        <v>301</v>
      </c>
      <c r="C84" s="122"/>
      <c r="D84" s="121"/>
    </row>
    <row r="85" spans="1:4" ht="13.95" customHeight="1" x14ac:dyDescent="0.25">
      <c r="A85" s="219"/>
      <c r="B85" s="126" t="s">
        <v>302</v>
      </c>
      <c r="C85" s="122"/>
      <c r="D85" s="121"/>
    </row>
    <row r="86" spans="1:4" ht="13.95" customHeight="1" x14ac:dyDescent="0.25">
      <c r="A86" s="219"/>
      <c r="B86" s="126" t="s">
        <v>303</v>
      </c>
      <c r="C86" s="122"/>
      <c r="D86" s="121"/>
    </row>
    <row r="87" spans="1:4" ht="13.95" customHeight="1" x14ac:dyDescent="0.25">
      <c r="A87" s="219"/>
      <c r="B87" s="126" t="s">
        <v>304</v>
      </c>
      <c r="C87" s="122"/>
      <c r="D87" s="121"/>
    </row>
    <row r="88" spans="1:4" ht="13.95" customHeight="1" x14ac:dyDescent="0.25">
      <c r="A88" s="219"/>
      <c r="B88" s="126" t="s">
        <v>305</v>
      </c>
      <c r="C88" s="122"/>
      <c r="D88" s="121"/>
    </row>
    <row r="89" spans="1:4" ht="13.95" customHeight="1" x14ac:dyDescent="0.25">
      <c r="A89" s="219"/>
      <c r="B89" s="126" t="s">
        <v>306</v>
      </c>
      <c r="C89" s="122"/>
      <c r="D89" s="121"/>
    </row>
    <row r="90" spans="1:4" ht="13.95" customHeight="1" x14ac:dyDescent="0.25">
      <c r="A90" s="219"/>
      <c r="B90" s="126" t="s">
        <v>307</v>
      </c>
      <c r="C90" s="122"/>
      <c r="D90" s="121"/>
    </row>
    <row r="91" spans="1:4" ht="13.95" customHeight="1" x14ac:dyDescent="0.25">
      <c r="A91" s="219"/>
      <c r="B91" s="126" t="s">
        <v>308</v>
      </c>
      <c r="C91" s="122"/>
      <c r="D91" s="121"/>
    </row>
    <row r="92" spans="1:4" ht="13.95" customHeight="1" x14ac:dyDescent="0.25">
      <c r="A92" s="219"/>
      <c r="B92" s="126" t="s">
        <v>309</v>
      </c>
      <c r="C92" s="122"/>
      <c r="D92" s="121"/>
    </row>
    <row r="93" spans="1:4" ht="13.95" customHeight="1" x14ac:dyDescent="0.25">
      <c r="A93" s="219"/>
      <c r="B93" s="126" t="s">
        <v>310</v>
      </c>
      <c r="C93" s="122"/>
      <c r="D93" s="121"/>
    </row>
    <row r="94" spans="1:4" ht="13.95" customHeight="1" x14ac:dyDescent="0.25">
      <c r="A94" s="219"/>
      <c r="B94" s="126" t="s">
        <v>311</v>
      </c>
      <c r="C94" s="122"/>
      <c r="D94" s="121"/>
    </row>
    <row r="95" spans="1:4" ht="13.95" customHeight="1" x14ac:dyDescent="0.25">
      <c r="A95" s="219"/>
      <c r="B95" s="126" t="s">
        <v>312</v>
      </c>
      <c r="C95" s="122"/>
      <c r="D95" s="121"/>
    </row>
    <row r="96" spans="1:4" ht="13.95" customHeight="1" x14ac:dyDescent="0.25">
      <c r="A96" s="219"/>
      <c r="B96" s="126" t="s">
        <v>313</v>
      </c>
      <c r="C96" s="122"/>
      <c r="D96" s="121"/>
    </row>
    <row r="97" spans="1:18" ht="13.95" customHeight="1" x14ac:dyDescent="0.25">
      <c r="A97" s="219"/>
      <c r="B97" s="126" t="s">
        <v>314</v>
      </c>
      <c r="C97" s="122"/>
      <c r="D97" s="121"/>
    </row>
    <row r="98" spans="1:18" ht="13.95" customHeight="1" x14ac:dyDescent="0.25">
      <c r="A98" s="219"/>
      <c r="B98" s="126" t="s">
        <v>315</v>
      </c>
      <c r="C98" s="122"/>
      <c r="D98" s="121"/>
    </row>
    <row r="99" spans="1:18" ht="13.95" customHeight="1" x14ac:dyDescent="0.25">
      <c r="A99" s="219"/>
      <c r="B99" s="126" t="s">
        <v>316</v>
      </c>
      <c r="C99" s="122"/>
      <c r="D99" s="121"/>
    </row>
    <row r="100" spans="1:18" ht="13.95" customHeight="1" x14ac:dyDescent="0.25">
      <c r="A100" s="219"/>
      <c r="B100" s="126" t="s">
        <v>317</v>
      </c>
      <c r="C100" s="122"/>
      <c r="D100" s="121"/>
    </row>
    <row r="101" spans="1:18" ht="13.95" customHeight="1" x14ac:dyDescent="0.25">
      <c r="A101" s="219"/>
      <c r="B101" s="126" t="s">
        <v>318</v>
      </c>
      <c r="C101" s="122"/>
      <c r="D101" s="121"/>
    </row>
    <row r="103" spans="1:18" x14ac:dyDescent="0.25">
      <c r="A103" s="131" t="s">
        <v>154</v>
      </c>
      <c r="B103" s="132"/>
      <c r="C103" s="132"/>
      <c r="D103" s="132"/>
    </row>
    <row r="104" spans="1:18" s="134" customFormat="1" x14ac:dyDescent="0.25">
      <c r="A104" s="129">
        <v>1</v>
      </c>
      <c r="B104" s="218" t="s">
        <v>366</v>
      </c>
      <c r="C104" s="218"/>
      <c r="D104" s="218"/>
      <c r="E104" s="133"/>
      <c r="F104" s="133"/>
      <c r="G104" s="133"/>
      <c r="H104" s="133"/>
      <c r="I104" s="133"/>
      <c r="J104" s="133"/>
      <c r="K104" s="133"/>
      <c r="L104" s="133"/>
      <c r="M104" s="133"/>
      <c r="N104" s="133"/>
      <c r="O104" s="133"/>
      <c r="P104" s="133"/>
      <c r="Q104" s="133"/>
      <c r="R104" s="133"/>
    </row>
    <row r="105" spans="1:18" s="134" customFormat="1" ht="28.2" customHeight="1" x14ac:dyDescent="0.25">
      <c r="A105" s="129">
        <v>2</v>
      </c>
      <c r="B105" s="218" t="s">
        <v>365</v>
      </c>
      <c r="C105" s="218"/>
      <c r="D105" s="218"/>
      <c r="E105" s="133"/>
      <c r="F105" s="133"/>
      <c r="G105" s="133"/>
      <c r="H105" s="133"/>
      <c r="I105" s="133"/>
      <c r="J105" s="133"/>
      <c r="K105" s="133"/>
      <c r="L105" s="133"/>
      <c r="M105" s="133"/>
      <c r="N105" s="133"/>
      <c r="O105" s="133"/>
      <c r="P105" s="133"/>
      <c r="Q105" s="133"/>
      <c r="R105" s="133"/>
    </row>
    <row r="109" spans="1:18" ht="14.4" x14ac:dyDescent="0.3">
      <c r="A109" s="163"/>
      <c r="B109" s="164" t="s">
        <v>374</v>
      </c>
      <c r="C109" s="103"/>
      <c r="D109" s="165"/>
      <c r="E109" s="165"/>
      <c r="F109" s="165"/>
    </row>
    <row r="110" spans="1:18" x14ac:dyDescent="0.25">
      <c r="A110" s="166"/>
      <c r="B110" s="167"/>
    </row>
    <row r="111" spans="1:18" ht="14.4" x14ac:dyDescent="0.3">
      <c r="A111" s="163"/>
      <c r="B111" s="164" t="s">
        <v>375</v>
      </c>
      <c r="C111" s="105" t="s">
        <v>376</v>
      </c>
      <c r="D111" s="168"/>
      <c r="E111" s="168"/>
      <c r="F111" s="168"/>
      <c r="G111" s="168"/>
    </row>
    <row r="112" spans="1:18" x14ac:dyDescent="0.25">
      <c r="A112" s="166"/>
      <c r="B112" s="167"/>
    </row>
    <row r="113" spans="1:7" x14ac:dyDescent="0.25">
      <c r="A113" s="163"/>
      <c r="B113" s="164" t="s">
        <v>377</v>
      </c>
      <c r="C113" s="105" t="s">
        <v>378</v>
      </c>
      <c r="D113" s="8"/>
      <c r="E113" s="8"/>
      <c r="F113" s="8"/>
      <c r="G113" s="8"/>
    </row>
    <row r="114" spans="1:7" x14ac:dyDescent="0.25">
      <c r="A114" s="166"/>
      <c r="B114" s="167"/>
    </row>
    <row r="115" spans="1:7" x14ac:dyDescent="0.25">
      <c r="A115" s="163"/>
      <c r="B115" s="164" t="s">
        <v>379</v>
      </c>
      <c r="C115" s="103"/>
      <c r="D115" s="103"/>
      <c r="E115" s="103"/>
      <c r="F115" s="103"/>
    </row>
  </sheetData>
  <mergeCells count="10">
    <mergeCell ref="A7:B7"/>
    <mergeCell ref="A29:A35"/>
    <mergeCell ref="A36:A49"/>
    <mergeCell ref="A50:A53"/>
    <mergeCell ref="A54:A58"/>
    <mergeCell ref="B105:D105"/>
    <mergeCell ref="B104:D104"/>
    <mergeCell ref="A59:A101"/>
    <mergeCell ref="A16:A18"/>
    <mergeCell ref="A19:A2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78" sqref="V78"/>
    </sheetView>
  </sheetViews>
  <sheetFormatPr defaultColWidth="9.33203125" defaultRowHeight="13.8" x14ac:dyDescent="0.25"/>
  <cols>
    <col min="1" max="1" width="4.6640625" style="136" customWidth="1"/>
    <col min="2" max="2" width="24.44140625" style="136" customWidth="1"/>
    <col min="3" max="3" width="79.33203125" style="158" bestFit="1" customWidth="1"/>
    <col min="4" max="23" width="5" style="136" customWidth="1"/>
    <col min="24" max="24" width="1.33203125" style="136" customWidth="1"/>
    <col min="25" max="16384" width="9.33203125" style="136"/>
  </cols>
  <sheetData>
    <row r="1" spans="1:24" ht="13.95" customHeight="1" x14ac:dyDescent="0.25">
      <c r="C1" s="169" t="s">
        <v>381</v>
      </c>
      <c r="D1" s="235" t="str">
        <f>Matrix!B9</f>
        <v>Security Consulting Group Pty Ltd</v>
      </c>
      <c r="E1" s="236"/>
      <c r="F1" s="236"/>
      <c r="G1" s="236"/>
      <c r="H1" s="236"/>
      <c r="I1" s="236"/>
      <c r="J1" s="236"/>
      <c r="K1" s="236"/>
      <c r="L1" s="236"/>
      <c r="M1" s="236"/>
      <c r="N1" s="236"/>
      <c r="O1" s="236"/>
      <c r="P1" s="236"/>
      <c r="Q1" s="236"/>
      <c r="R1" s="236"/>
      <c r="S1" s="236"/>
      <c r="T1" s="236"/>
      <c r="U1" s="236"/>
      <c r="V1" s="236"/>
      <c r="W1" s="236"/>
      <c r="X1" s="137"/>
    </row>
    <row r="2" spans="1:24" x14ac:dyDescent="0.25">
      <c r="C2" s="169"/>
      <c r="D2" s="138"/>
      <c r="E2" s="138"/>
      <c r="F2" s="138"/>
      <c r="G2" s="138"/>
      <c r="H2" s="138"/>
      <c r="I2" s="138"/>
      <c r="J2" s="138"/>
      <c r="K2" s="138"/>
      <c r="L2" s="138"/>
      <c r="M2" s="138"/>
      <c r="N2" s="138"/>
      <c r="O2" s="138"/>
      <c r="P2" s="138"/>
      <c r="Q2" s="138"/>
      <c r="R2" s="138"/>
      <c r="S2" s="138"/>
      <c r="T2" s="138"/>
      <c r="U2" s="138"/>
      <c r="V2" s="138"/>
      <c r="W2" s="138"/>
    </row>
    <row r="3" spans="1:24" x14ac:dyDescent="0.25">
      <c r="C3" s="169" t="s">
        <v>382</v>
      </c>
      <c r="D3" s="237" t="str">
        <f>RIGHT(Matrix!A9, LEN(Matrix!A9)-SEARCH(" ", Matrix!A9))</f>
        <v>230</v>
      </c>
      <c r="E3" s="237"/>
      <c r="F3" s="237"/>
      <c r="G3" s="237"/>
      <c r="H3" s="237"/>
      <c r="I3" s="237"/>
      <c r="J3" s="237"/>
      <c r="K3" s="237"/>
      <c r="L3" s="237"/>
      <c r="M3" s="237"/>
      <c r="N3" s="237"/>
      <c r="O3" s="237"/>
      <c r="P3" s="237"/>
      <c r="Q3" s="237"/>
      <c r="R3" s="237"/>
      <c r="S3" s="237"/>
      <c r="T3" s="237"/>
      <c r="U3" s="237"/>
      <c r="V3" s="237"/>
      <c r="W3" s="237"/>
    </row>
    <row r="4" spans="1:24" x14ac:dyDescent="0.25">
      <c r="C4" s="169"/>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70" t="s">
        <v>383</v>
      </c>
      <c r="D5" s="238" t="s">
        <v>362</v>
      </c>
      <c r="E5" s="238"/>
      <c r="F5" s="238"/>
      <c r="G5" s="238"/>
      <c r="H5" s="238"/>
      <c r="I5" s="238"/>
      <c r="J5" s="238"/>
      <c r="K5" s="238"/>
      <c r="L5" s="238"/>
      <c r="M5" s="238"/>
      <c r="N5" s="238"/>
      <c r="O5" s="238"/>
      <c r="P5" s="238"/>
      <c r="Q5" s="238"/>
      <c r="R5" s="238"/>
      <c r="S5" s="238"/>
      <c r="T5" s="238"/>
      <c r="U5" s="238"/>
      <c r="V5" s="238"/>
      <c r="W5" s="238"/>
    </row>
    <row r="6" spans="1:24" x14ac:dyDescent="0.25">
      <c r="A6" s="139"/>
      <c r="B6" s="139"/>
      <c r="C6" s="17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70" t="s">
        <v>384</v>
      </c>
      <c r="D7" s="239" t="s">
        <v>363</v>
      </c>
      <c r="E7" s="239"/>
      <c r="F7" s="239"/>
      <c r="G7" s="239"/>
      <c r="H7" s="239"/>
      <c r="I7" s="239"/>
      <c r="J7" s="239"/>
      <c r="K7" s="239"/>
      <c r="L7" s="239"/>
      <c r="M7" s="239"/>
      <c r="N7" s="239"/>
      <c r="O7" s="239"/>
      <c r="P7" s="239"/>
      <c r="Q7" s="239"/>
      <c r="R7" s="239"/>
      <c r="S7" s="239"/>
      <c r="T7" s="239"/>
      <c r="U7" s="239"/>
      <c r="V7" s="239"/>
      <c r="W7" s="239"/>
    </row>
    <row r="8" spans="1:24" x14ac:dyDescent="0.25">
      <c r="A8" s="139"/>
      <c r="B8" s="139"/>
      <c r="C8" s="17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70" t="s">
        <v>385</v>
      </c>
      <c r="D9" s="239" t="s">
        <v>364</v>
      </c>
      <c r="E9" s="239"/>
      <c r="F9" s="239"/>
      <c r="G9" s="239"/>
      <c r="H9" s="239"/>
      <c r="I9" s="239"/>
      <c r="J9" s="239"/>
      <c r="K9" s="239"/>
      <c r="L9" s="239"/>
      <c r="M9" s="239"/>
      <c r="N9" s="239"/>
      <c r="O9" s="239"/>
      <c r="P9" s="239"/>
      <c r="Q9" s="239"/>
      <c r="R9" s="239"/>
      <c r="S9" s="239"/>
      <c r="T9" s="239"/>
      <c r="U9" s="239"/>
      <c r="V9" s="239"/>
      <c r="W9" s="239"/>
    </row>
    <row r="10" spans="1:24" x14ac:dyDescent="0.25">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 customHeight="1" x14ac:dyDescent="0.3">
      <c r="A16" s="148"/>
      <c r="B16" s="148"/>
      <c r="C16" s="149" t="s">
        <v>94</v>
      </c>
      <c r="D16" s="226" t="s">
        <v>95</v>
      </c>
      <c r="E16" s="227"/>
      <c r="F16" s="228" t="s">
        <v>164</v>
      </c>
      <c r="G16" s="229"/>
      <c r="H16" s="229"/>
      <c r="I16" s="229"/>
      <c r="J16" s="229"/>
      <c r="K16" s="229"/>
      <c r="L16" s="230"/>
      <c r="M16" s="231" t="s">
        <v>190</v>
      </c>
      <c r="N16" s="232"/>
      <c r="O16" s="233"/>
      <c r="P16" s="231" t="s">
        <v>349</v>
      </c>
      <c r="Q16" s="234"/>
    </row>
    <row r="17" spans="1:18" ht="15.6" customHeight="1" x14ac:dyDescent="0.25">
      <c r="A17" s="240"/>
      <c r="B17" s="241"/>
      <c r="C17" s="150" t="s">
        <v>96</v>
      </c>
      <c r="D17" s="114"/>
      <c r="E17" s="115"/>
      <c r="F17" s="116"/>
      <c r="G17" s="114"/>
      <c r="H17" s="114"/>
      <c r="I17" s="114"/>
      <c r="J17" s="114"/>
      <c r="K17" s="114"/>
      <c r="L17" s="115"/>
      <c r="M17" s="116"/>
      <c r="N17" s="114"/>
      <c r="O17" s="115"/>
      <c r="P17" s="116"/>
      <c r="Q17" s="115"/>
    </row>
    <row r="18" spans="1:18" ht="173.1" customHeight="1" x14ac:dyDescent="0.25">
      <c r="A18" s="242"/>
      <c r="B18" s="243"/>
      <c r="C18" s="151"/>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44" t="s">
        <v>111</v>
      </c>
      <c r="B19" s="246"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25">
      <c r="A20" s="244"/>
      <c r="B20" s="247"/>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 customHeight="1" x14ac:dyDescent="0.25">
      <c r="A21" s="244"/>
      <c r="B21" s="247"/>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25">
      <c r="A22" s="244"/>
      <c r="B22" s="247"/>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25">
      <c r="A23" s="244"/>
      <c r="B23" s="247"/>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25">
      <c r="A24" s="244"/>
      <c r="B24" s="247"/>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25">
      <c r="A25" s="244"/>
      <c r="B25" s="247"/>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25">
      <c r="A26" s="244"/>
      <c r="B26" s="247"/>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25">
      <c r="A27" s="244"/>
      <c r="B27" s="248"/>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25">
      <c r="A28" s="244"/>
      <c r="B28" s="246"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25">
      <c r="A29" s="244"/>
      <c r="B29" s="247"/>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25">
      <c r="A30" s="244"/>
      <c r="B30" s="247"/>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25">
      <c r="A31" s="244"/>
      <c r="B31" s="248"/>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 customHeight="1" x14ac:dyDescent="0.25">
      <c r="A32" s="244"/>
      <c r="B32" s="249"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25">
      <c r="A33" s="244"/>
      <c r="B33" s="250"/>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25">
      <c r="A34" s="244"/>
      <c r="B34" s="250"/>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25">
      <c r="A35" s="244"/>
      <c r="B35" s="250"/>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25">
      <c r="A36" s="244"/>
      <c r="B36" s="250"/>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25">
      <c r="A37" s="244"/>
      <c r="B37" s="251"/>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25">
      <c r="A38" s="244"/>
      <c r="B38" s="246"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25">
      <c r="A39" s="244"/>
      <c r="B39" s="247"/>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25">
      <c r="A40" s="244"/>
      <c r="B40" s="247"/>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25">
      <c r="A41" s="244"/>
      <c r="B41" s="247"/>
      <c r="C41" s="152" t="s">
        <v>132</v>
      </c>
      <c r="D41" s="153" t="str">
        <f>IF(LEN(Matrix!E34)&gt;0, "X","")</f>
        <v/>
      </c>
      <c r="E41" s="153" t="str">
        <f>IF(LEN(Matrix!F34)&gt;0, "X","")</f>
        <v/>
      </c>
      <c r="F41" s="153" t="str">
        <f>IF(LEN(Matrix!G34)&gt;0, "X","")</f>
        <v/>
      </c>
      <c r="G41" s="153" t="str">
        <f>IF(LEN(Matrix!H34)&gt;0, "X","")</f>
        <v/>
      </c>
      <c r="H41" s="153" t="str">
        <f>IF(LEN(Matrix!I34)&gt;0, "X","")</f>
        <v/>
      </c>
      <c r="I41" s="153" t="str">
        <f>IF(LEN(Matrix!J34)&gt;0, "X","")</f>
        <v/>
      </c>
      <c r="J41" s="153" t="str">
        <f>IF(LEN(Matrix!K34)&gt;0, "X","")</f>
        <v/>
      </c>
      <c r="K41" s="153" t="str">
        <f>IF(LEN(Matrix!L34)&gt;0, "X","")</f>
        <v/>
      </c>
      <c r="L41" s="153" t="str">
        <f>IF(LEN(Matrix!M34)&gt;0, "X","")</f>
        <v/>
      </c>
      <c r="M41" s="153" t="str">
        <f>IF(LEN(Matrix!N34)&gt;0, "X","")</f>
        <v/>
      </c>
      <c r="N41" s="153" t="str">
        <f>IF(LEN(Matrix!O34)&gt;0, "X","")</f>
        <v/>
      </c>
      <c r="O41" s="153" t="str">
        <f>IF(LEN(Matrix!P34)&gt;0, "X","")</f>
        <v/>
      </c>
      <c r="P41" s="153" t="str">
        <f>IF(LEN(Matrix!Q34)&gt;0, "X","")</f>
        <v/>
      </c>
      <c r="Q41" s="153" t="str">
        <f>IF(LEN(Matrix!R34)&gt;0, "X","")</f>
        <v/>
      </c>
    </row>
    <row r="42" spans="1:17" ht="15" customHeight="1" x14ac:dyDescent="0.25">
      <c r="A42" s="244"/>
      <c r="B42" s="247"/>
      <c r="C42" s="152" t="s">
        <v>133</v>
      </c>
      <c r="D42" s="153" t="str">
        <f>IF(LEN(Matrix!E35)&gt;0, "X","")</f>
        <v/>
      </c>
      <c r="E42" s="153" t="str">
        <f>IF(LEN(Matrix!F35)&gt;0, "X","")</f>
        <v/>
      </c>
      <c r="F42" s="153" t="str">
        <f>IF(LEN(Matrix!G35)&gt;0, "X","")</f>
        <v/>
      </c>
      <c r="G42" s="153" t="str">
        <f>IF(LEN(Matrix!H35)&gt;0, "X","")</f>
        <v/>
      </c>
      <c r="H42" s="153" t="str">
        <f>IF(LEN(Matrix!I35)&gt;0, "X","")</f>
        <v/>
      </c>
      <c r="I42" s="153" t="str">
        <f>IF(LEN(Matrix!J35)&gt;0, "X","")</f>
        <v/>
      </c>
      <c r="J42" s="153" t="str">
        <f>IF(LEN(Matrix!K35)&gt;0, "X","")</f>
        <v/>
      </c>
      <c r="K42" s="153" t="str">
        <f>IF(LEN(Matrix!L35)&gt;0, "X","")</f>
        <v/>
      </c>
      <c r="L42" s="153" t="str">
        <f>IF(LEN(Matrix!M35)&gt;0, "X","")</f>
        <v/>
      </c>
      <c r="M42" s="153" t="str">
        <f>IF(LEN(Matrix!N35)&gt;0, "X","")</f>
        <v/>
      </c>
      <c r="N42" s="153" t="str">
        <f>IF(LEN(Matrix!O35)&gt;0, "X","")</f>
        <v/>
      </c>
      <c r="O42" s="153" t="str">
        <f>IF(LEN(Matrix!P35)&gt;0, "X","")</f>
        <v/>
      </c>
      <c r="P42" s="153" t="str">
        <f>IF(LEN(Matrix!Q35)&gt;0, "X","")</f>
        <v/>
      </c>
      <c r="Q42" s="153" t="str">
        <f>IF(LEN(Matrix!R35)&gt;0, "X","")</f>
        <v/>
      </c>
    </row>
    <row r="43" spans="1:17" ht="15" customHeight="1" x14ac:dyDescent="0.25">
      <c r="A43" s="244"/>
      <c r="B43" s="248"/>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25">
      <c r="A44" s="244"/>
      <c r="B44" s="246"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
      </c>
      <c r="J44" s="153" t="str">
        <f>IF(LEN(Matrix!K37)&gt;0, "X","")</f>
        <v/>
      </c>
      <c r="K44" s="153" t="str">
        <f>IF(LEN(Matrix!L37)&gt;0, "X","")</f>
        <v/>
      </c>
      <c r="L44" s="153" t="str">
        <f>IF(LEN(Matrix!M37)&gt;0, "X","")</f>
        <v/>
      </c>
      <c r="M44" s="153" t="str">
        <f>IF(LEN(Matrix!N37)&gt;0, "X","")</f>
        <v/>
      </c>
      <c r="N44" s="153" t="str">
        <f>IF(LEN(Matrix!O37)&gt;0, "X","")</f>
        <v/>
      </c>
      <c r="O44" s="153" t="str">
        <f>IF(LEN(Matrix!P37)&gt;0, "X","")</f>
        <v/>
      </c>
      <c r="P44" s="153" t="str">
        <f>IF(LEN(Matrix!Q37)&gt;0, "X","")</f>
        <v/>
      </c>
      <c r="Q44" s="153" t="str">
        <f>IF(LEN(Matrix!R37)&gt;0, "X","")</f>
        <v/>
      </c>
    </row>
    <row r="45" spans="1:17" ht="15" customHeight="1" x14ac:dyDescent="0.25">
      <c r="A45" s="244"/>
      <c r="B45" s="247"/>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25">
      <c r="A46" s="244"/>
      <c r="B46" s="247"/>
      <c r="C46" s="152" t="s">
        <v>138</v>
      </c>
      <c r="D46" s="153" t="str">
        <f>IF(LEN(Matrix!E39)&gt;0, "X","")</f>
        <v/>
      </c>
      <c r="E46" s="153" t="str">
        <f>IF(LEN(Matrix!F39)&gt;0, "X","")</f>
        <v/>
      </c>
      <c r="F46" s="153" t="str">
        <f>IF(LEN(Matrix!G39)&gt;0, "X","")</f>
        <v/>
      </c>
      <c r="G46" s="153" t="str">
        <f>IF(LEN(Matrix!H39)&gt;0, "X","")</f>
        <v/>
      </c>
      <c r="H46" s="153" t="str">
        <f>IF(LEN(Matrix!I39)&gt;0, "X","")</f>
        <v/>
      </c>
      <c r="I46" s="153" t="str">
        <f>IF(LEN(Matrix!J39)&gt;0, "X","")</f>
        <v/>
      </c>
      <c r="J46" s="153" t="str">
        <f>IF(LEN(Matrix!K39)&gt;0, "X","")</f>
        <v/>
      </c>
      <c r="K46" s="153" t="str">
        <f>IF(LEN(Matrix!L39)&gt;0, "X","")</f>
        <v/>
      </c>
      <c r="L46" s="153" t="str">
        <f>IF(LEN(Matrix!M39)&gt;0, "X","")</f>
        <v/>
      </c>
      <c r="M46" s="153" t="str">
        <f>IF(LEN(Matrix!N39)&gt;0, "X","")</f>
        <v/>
      </c>
      <c r="N46" s="153" t="str">
        <f>IF(LEN(Matrix!O39)&gt;0, "X","")</f>
        <v/>
      </c>
      <c r="O46" s="153" t="str">
        <f>IF(LEN(Matrix!P39)&gt;0, "X","")</f>
        <v/>
      </c>
      <c r="P46" s="153" t="str">
        <f>IF(LEN(Matrix!Q39)&gt;0, "X","")</f>
        <v/>
      </c>
      <c r="Q46" s="153" t="str">
        <f>IF(LEN(Matrix!R39)&gt;0, "X","")</f>
        <v/>
      </c>
    </row>
    <row r="47" spans="1:17" ht="15" customHeight="1" x14ac:dyDescent="0.25">
      <c r="A47" s="244"/>
      <c r="B47" s="247"/>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25">
      <c r="A48" s="244"/>
      <c r="B48" s="247"/>
      <c r="C48" s="152" t="s">
        <v>140</v>
      </c>
      <c r="D48" s="153" t="str">
        <f>IF(LEN(Matrix!E41)&gt;0, "X","")</f>
        <v/>
      </c>
      <c r="E48" s="153" t="str">
        <f>IF(LEN(Matrix!F41)&gt;0, "X","")</f>
        <v/>
      </c>
      <c r="F48" s="153" t="str">
        <f>IF(LEN(Matrix!G41)&gt;0, "X","")</f>
        <v/>
      </c>
      <c r="G48" s="153" t="str">
        <f>IF(LEN(Matrix!H41)&gt;0, "X","")</f>
        <v/>
      </c>
      <c r="H48" s="153" t="str">
        <f>IF(LEN(Matrix!I41)&gt;0, "X","")</f>
        <v/>
      </c>
      <c r="I48" s="153" t="str">
        <f>IF(LEN(Matrix!J41)&gt;0, "X","")</f>
        <v/>
      </c>
      <c r="J48" s="153" t="str">
        <f>IF(LEN(Matrix!K41)&gt;0, "X","")</f>
        <v/>
      </c>
      <c r="K48" s="153" t="str">
        <f>IF(LEN(Matrix!L41)&gt;0, "X","")</f>
        <v/>
      </c>
      <c r="L48" s="153" t="str">
        <f>IF(LEN(Matrix!M41)&gt;0, "X","")</f>
        <v/>
      </c>
      <c r="M48" s="153" t="str">
        <f>IF(LEN(Matrix!N41)&gt;0, "X","")</f>
        <v/>
      </c>
      <c r="N48" s="153" t="str">
        <f>IF(LEN(Matrix!O41)&gt;0, "X","")</f>
        <v/>
      </c>
      <c r="O48" s="153" t="str">
        <f>IF(LEN(Matrix!P41)&gt;0, "X","")</f>
        <v/>
      </c>
      <c r="P48" s="153" t="str">
        <f>IF(LEN(Matrix!Q41)&gt;0, "X","")</f>
        <v/>
      </c>
      <c r="Q48" s="153" t="str">
        <f>IF(LEN(Matrix!R41)&gt;0, "X","")</f>
        <v/>
      </c>
    </row>
    <row r="49" spans="1:17" ht="15" customHeight="1" x14ac:dyDescent="0.25">
      <c r="A49" s="244"/>
      <c r="B49" s="248"/>
      <c r="C49" s="152" t="s">
        <v>141</v>
      </c>
      <c r="D49" s="153" t="str">
        <f>IF(LEN(Matrix!E42)&gt;0, "X","")</f>
        <v/>
      </c>
      <c r="E49" s="153" t="str">
        <f>IF(LEN(Matrix!F42)&gt;0, "X","")</f>
        <v/>
      </c>
      <c r="F49" s="153" t="str">
        <f>IF(LEN(Matrix!G42)&gt;0, "X","")</f>
        <v/>
      </c>
      <c r="G49" s="153" t="str">
        <f>IF(LEN(Matrix!H42)&gt;0, "X","")</f>
        <v/>
      </c>
      <c r="H49" s="153" t="str">
        <f>IF(LEN(Matrix!I42)&gt;0, "X","")</f>
        <v/>
      </c>
      <c r="I49" s="153" t="str">
        <f>IF(LEN(Matrix!J42)&gt;0, "X","")</f>
        <v/>
      </c>
      <c r="J49" s="153" t="str">
        <f>IF(LEN(Matrix!K42)&gt;0, "X","")</f>
        <v/>
      </c>
      <c r="K49" s="153" t="str">
        <f>IF(LEN(Matrix!L42)&gt;0, "X","")</f>
        <v/>
      </c>
      <c r="L49" s="153" t="str">
        <f>IF(LEN(Matrix!M42)&gt;0, "X","")</f>
        <v/>
      </c>
      <c r="M49" s="153" t="str">
        <f>IF(LEN(Matrix!N42)&gt;0, "X","")</f>
        <v/>
      </c>
      <c r="N49" s="153" t="str">
        <f>IF(LEN(Matrix!O42)&gt;0, "X","")</f>
        <v/>
      </c>
      <c r="O49" s="153" t="str">
        <f>IF(LEN(Matrix!P42)&gt;0, "X","")</f>
        <v/>
      </c>
      <c r="P49" s="153" t="str">
        <f>IF(LEN(Matrix!Q42)&gt;0, "X","")</f>
        <v/>
      </c>
      <c r="Q49" s="153" t="str">
        <f>IF(LEN(Matrix!R42)&gt;0, "X","")</f>
        <v/>
      </c>
    </row>
    <row r="50" spans="1:17" ht="15" customHeight="1" x14ac:dyDescent="0.25">
      <c r="A50" s="244"/>
      <c r="B50" s="246" t="s">
        <v>142</v>
      </c>
      <c r="C50" s="152" t="s">
        <v>143</v>
      </c>
      <c r="D50" s="153" t="str">
        <f>IF(LEN(Matrix!E43)&gt;0, "X","")</f>
        <v/>
      </c>
      <c r="E50" s="153" t="str">
        <f>IF(LEN(Matrix!F43)&gt;0, "X","")</f>
        <v/>
      </c>
      <c r="F50" s="153" t="str">
        <f>IF(LEN(Matrix!G43)&gt;0, "X","")</f>
        <v/>
      </c>
      <c r="G50" s="153" t="str">
        <f>IF(LEN(Matrix!H43)&gt;0, "X","")</f>
        <v/>
      </c>
      <c r="H50" s="153" t="str">
        <f>IF(LEN(Matrix!I43)&gt;0, "X","")</f>
        <v/>
      </c>
      <c r="I50" s="153" t="str">
        <f>IF(LEN(Matrix!J43)&gt;0, "X","")</f>
        <v/>
      </c>
      <c r="J50" s="153" t="str">
        <f>IF(LEN(Matrix!K43)&gt;0, "X","")</f>
        <v/>
      </c>
      <c r="K50" s="153" t="str">
        <f>IF(LEN(Matrix!L43)&gt;0, "X","")</f>
        <v/>
      </c>
      <c r="L50" s="153" t="str">
        <f>IF(LEN(Matrix!M43)&gt;0, "X","")</f>
        <v/>
      </c>
      <c r="M50" s="153" t="str">
        <f>IF(LEN(Matrix!N43)&gt;0, "X","")</f>
        <v/>
      </c>
      <c r="N50" s="153" t="str">
        <f>IF(LEN(Matrix!O43)&gt;0, "X","")</f>
        <v/>
      </c>
      <c r="O50" s="153" t="str">
        <f>IF(LEN(Matrix!P43)&gt;0, "X","")</f>
        <v/>
      </c>
      <c r="P50" s="153" t="str">
        <f>IF(LEN(Matrix!Q43)&gt;0, "X","")</f>
        <v/>
      </c>
      <c r="Q50" s="153" t="str">
        <f>IF(LEN(Matrix!R43)&gt;0, "X","")</f>
        <v/>
      </c>
    </row>
    <row r="51" spans="1:17" ht="26.7" customHeight="1" x14ac:dyDescent="0.25">
      <c r="A51" s="244"/>
      <c r="B51" s="247"/>
      <c r="C51" s="152" t="s">
        <v>160</v>
      </c>
      <c r="D51" s="153" t="str">
        <f>IF(LEN(Matrix!E44)&gt;0, "X","")</f>
        <v/>
      </c>
      <c r="E51" s="153" t="str">
        <f>IF(LEN(Matrix!F44)&gt;0, "X","")</f>
        <v/>
      </c>
      <c r="F51" s="153" t="str">
        <f>IF(LEN(Matrix!G44)&gt;0, "X","")</f>
        <v/>
      </c>
      <c r="G51" s="153" t="str">
        <f>IF(LEN(Matrix!H44)&gt;0, "X","")</f>
        <v/>
      </c>
      <c r="H51" s="153" t="str">
        <f>IF(LEN(Matrix!I44)&gt;0, "X","")</f>
        <v/>
      </c>
      <c r="I51" s="153" t="str">
        <f>IF(LEN(Matrix!J44)&gt;0, "X","")</f>
        <v/>
      </c>
      <c r="J51" s="153" t="str">
        <f>IF(LEN(Matrix!K44)&gt;0, "X","")</f>
        <v/>
      </c>
      <c r="K51" s="153" t="str">
        <f>IF(LEN(Matrix!L44)&gt;0, "X","")</f>
        <v/>
      </c>
      <c r="L51" s="153" t="str">
        <f>IF(LEN(Matrix!M44)&gt;0, "X","")</f>
        <v/>
      </c>
      <c r="M51" s="153" t="str">
        <f>IF(LEN(Matrix!N44)&gt;0, "X","")</f>
        <v/>
      </c>
      <c r="N51" s="153" t="str">
        <f>IF(LEN(Matrix!O44)&gt;0, "X","")</f>
        <v/>
      </c>
      <c r="O51" s="153" t="str">
        <f>IF(LEN(Matrix!P44)&gt;0, "X","")</f>
        <v/>
      </c>
      <c r="P51" s="153" t="str">
        <f>IF(LEN(Matrix!Q44)&gt;0, "X","")</f>
        <v/>
      </c>
      <c r="Q51" s="153" t="str">
        <f>IF(LEN(Matrix!R44)&gt;0, "X","")</f>
        <v/>
      </c>
    </row>
    <row r="52" spans="1:17" x14ac:dyDescent="0.25">
      <c r="A52" s="244"/>
      <c r="B52" s="247"/>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25">
      <c r="A53" s="244"/>
      <c r="B53" s="247"/>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25">
      <c r="A54" s="244"/>
      <c r="B54" s="248"/>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25">
      <c r="A55" s="244"/>
      <c r="B55" s="246"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25">
      <c r="A56" s="244"/>
      <c r="B56" s="247"/>
      <c r="C56" s="152" t="s">
        <v>146</v>
      </c>
      <c r="D56" s="153" t="str">
        <f>IF(LEN(Matrix!E49)&gt;0, "X","")</f>
        <v/>
      </c>
      <c r="E56" s="153" t="str">
        <f>IF(LEN(Matrix!F49)&gt;0, "X","")</f>
        <v/>
      </c>
      <c r="F56" s="153" t="str">
        <f>IF(LEN(Matrix!G49)&gt;0, "X","")</f>
        <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25">
      <c r="A57" s="244"/>
      <c r="B57" s="247"/>
      <c r="C57" s="152" t="s">
        <v>147</v>
      </c>
      <c r="D57" s="153" t="str">
        <f>IF(LEN(Matrix!E50)&gt;0, "X","")</f>
        <v/>
      </c>
      <c r="E57" s="153" t="str">
        <f>IF(LEN(Matrix!F50)&gt;0, "X","")</f>
        <v/>
      </c>
      <c r="F57" s="153" t="str">
        <f>IF(LEN(Matrix!G50)&gt;0, "X","")</f>
        <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25">
      <c r="A58" s="244"/>
      <c r="B58" s="247"/>
      <c r="C58" s="152" t="s">
        <v>148</v>
      </c>
      <c r="D58" s="153" t="str">
        <f>IF(LEN(Matrix!E51)&gt;0, "X","")</f>
        <v/>
      </c>
      <c r="E58" s="153" t="str">
        <f>IF(LEN(Matrix!F51)&gt;0, "X","")</f>
        <v/>
      </c>
      <c r="F58" s="153" t="str">
        <f>IF(LEN(Matrix!G51)&gt;0, "X","")</f>
        <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25">
      <c r="A59" s="244"/>
      <c r="B59" s="247"/>
      <c r="C59" s="152" t="s">
        <v>149</v>
      </c>
      <c r="D59" s="153" t="str">
        <f>IF(LEN(Matrix!E52)&gt;0, "X","")</f>
        <v/>
      </c>
      <c r="E59" s="153" t="str">
        <f>IF(LEN(Matrix!F52)&gt;0, "X","")</f>
        <v/>
      </c>
      <c r="F59" s="153" t="str">
        <f>IF(LEN(Matrix!G52)&gt;0, "X","")</f>
        <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25">
      <c r="A60" s="244"/>
      <c r="B60" s="247"/>
      <c r="C60" s="152" t="s">
        <v>150</v>
      </c>
      <c r="D60" s="153" t="str">
        <f>IF(LEN(Matrix!E53)&gt;0, "X","")</f>
        <v/>
      </c>
      <c r="E60" s="153" t="str">
        <f>IF(LEN(Matrix!F53)&gt;0, "X","")</f>
        <v/>
      </c>
      <c r="F60" s="153" t="str">
        <f>IF(LEN(Matrix!G53)&gt;0, "X","")</f>
        <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25">
      <c r="A61" s="244"/>
      <c r="B61" s="247"/>
      <c r="C61" s="152" t="s">
        <v>188</v>
      </c>
      <c r="D61" s="153" t="str">
        <f>IF(LEN(Matrix!E54)&gt;0, "X","")</f>
        <v/>
      </c>
      <c r="E61" s="153" t="str">
        <f>IF(LEN(Matrix!F54)&gt;0, "X","")</f>
        <v/>
      </c>
      <c r="F61" s="153" t="str">
        <f>IF(LEN(Matrix!G54)&gt;0, "X","")</f>
        <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 customHeight="1" x14ac:dyDescent="0.25">
      <c r="A62" s="244"/>
      <c r="B62" s="247"/>
      <c r="C62" s="154" t="s">
        <v>175</v>
      </c>
      <c r="D62" s="153" t="str">
        <f>IF(LEN(Matrix!E55)&gt;0, "X","")</f>
        <v/>
      </c>
      <c r="E62" s="153" t="str">
        <f>IF(LEN(Matrix!F55)&gt;0, "X","")</f>
        <v/>
      </c>
      <c r="F62" s="153" t="str">
        <f>IF(LEN(Matrix!G55)&gt;0, "X","")</f>
        <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25">
      <c r="A63" s="244"/>
      <c r="B63" s="247"/>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
      <c r="A64" s="245"/>
      <c r="B64" s="252"/>
      <c r="C64" s="155" t="s">
        <v>152</v>
      </c>
      <c r="D64" s="172" t="str">
        <f>IF(LEN(Matrix!E57)&gt;0, "X","")</f>
        <v/>
      </c>
      <c r="E64" s="172" t="str">
        <f>IF(LEN(Matrix!F57)&gt;0, "X","")</f>
        <v/>
      </c>
      <c r="F64" s="172" t="str">
        <f>IF(LEN(Matrix!G57)&gt;0, "X","")</f>
        <v/>
      </c>
      <c r="G64" s="172" t="str">
        <f>IF(LEN(Matrix!H57)&gt;0, "X","")</f>
        <v/>
      </c>
      <c r="H64" s="172" t="str">
        <f>IF(LEN(Matrix!I57)&gt;0, "X","")</f>
        <v/>
      </c>
      <c r="I64" s="172" t="str">
        <f>IF(LEN(Matrix!J57)&gt;0, "X","")</f>
        <v/>
      </c>
      <c r="J64" s="172" t="str">
        <f>IF(LEN(Matrix!K57)&gt;0, "X","")</f>
        <v/>
      </c>
      <c r="K64" s="172" t="str">
        <f>IF(LEN(Matrix!L57)&gt;0, "X","")</f>
        <v/>
      </c>
      <c r="L64" s="172" t="str">
        <f>IF(LEN(Matrix!M57)&gt;0, "X","")</f>
        <v/>
      </c>
      <c r="M64" s="172" t="str">
        <f>IF(LEN(Matrix!N57)&gt;0, "X","")</f>
        <v/>
      </c>
      <c r="N64" s="172" t="str">
        <f>IF(LEN(Matrix!O57)&gt;0, "X","")</f>
        <v/>
      </c>
      <c r="O64" s="172" t="str">
        <f>IF(LEN(Matrix!P57)&gt;0, "X","")</f>
        <v/>
      </c>
      <c r="P64" s="172" t="str">
        <f>IF(LEN(Matrix!Q57)&gt;0, "X","")</f>
        <v/>
      </c>
      <c r="Q64" s="172" t="str">
        <f>IF(LEN(Matrix!R57)&gt;0, "X","")</f>
        <v/>
      </c>
    </row>
    <row r="65" spans="1:18" ht="26.4" x14ac:dyDescent="0.25">
      <c r="A65" s="253" t="s">
        <v>327</v>
      </c>
      <c r="B65" s="156" t="s">
        <v>350</v>
      </c>
      <c r="C65" s="157" t="s">
        <v>250</v>
      </c>
      <c r="D65" s="171" t="str">
        <f>IF(LEN('Non-asset specific services'!$D15)&gt;0, "X", "")</f>
        <v/>
      </c>
      <c r="E65" s="171" t="str">
        <f>IF(LEN('Non-asset specific services'!$D15)&gt;0, "X", "")</f>
        <v/>
      </c>
      <c r="F65" s="171" t="str">
        <f>IF(LEN('Non-asset specific services'!$D15)&gt;0, "X", "")</f>
        <v/>
      </c>
      <c r="G65" s="171" t="str">
        <f>IF(LEN('Non-asset specific services'!$D15)&gt;0, "X", "")</f>
        <v/>
      </c>
      <c r="H65" s="171" t="str">
        <f>IF(LEN('Non-asset specific services'!$D15)&gt;0, "X", "")</f>
        <v/>
      </c>
      <c r="I65" s="171" t="str">
        <f>IF(LEN('Non-asset specific services'!$D15)&gt;0, "X", "")</f>
        <v/>
      </c>
      <c r="J65" s="171" t="str">
        <f>IF(LEN('Non-asset specific services'!$D15)&gt;0, "X", "")</f>
        <v/>
      </c>
      <c r="K65" s="171" t="str">
        <f>IF(LEN('Non-asset specific services'!$D15)&gt;0, "X", "")</f>
        <v/>
      </c>
      <c r="L65" s="171" t="str">
        <f>IF(LEN('Non-asset specific services'!$D15)&gt;0, "X", "")</f>
        <v/>
      </c>
      <c r="M65" s="171" t="str">
        <f>IF(LEN('Non-asset specific services'!$D15)&gt;0, "X", "")</f>
        <v/>
      </c>
      <c r="N65" s="171" t="str">
        <f>IF(LEN('Non-asset specific services'!$D15)&gt;0, "X", "")</f>
        <v/>
      </c>
      <c r="O65" s="171" t="str">
        <f>IF(LEN('Non-asset specific services'!$D15)&gt;0, "X", "")</f>
        <v/>
      </c>
      <c r="P65" s="171" t="str">
        <f>IF(LEN('Non-asset specific services'!$D15)&gt;0, "X", "")</f>
        <v/>
      </c>
      <c r="Q65" s="171" t="str">
        <f>IF(LEN('Non-asset specific services'!$D15)&gt;0, "X", "")</f>
        <v/>
      </c>
    </row>
    <row r="66" spans="1:18" ht="15" customHeight="1" x14ac:dyDescent="0.25">
      <c r="A66" s="254"/>
      <c r="B66" s="246"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25">
      <c r="A67" s="254"/>
      <c r="B67" s="247"/>
      <c r="C67" s="157" t="s">
        <v>252</v>
      </c>
      <c r="D67" s="153" t="str">
        <f>IF(LEN('Non-asset specific services'!$D17)&gt;0, "X", "")</f>
        <v/>
      </c>
      <c r="E67" s="153" t="str">
        <f>IF(LEN('Non-asset specific services'!$D17)&gt;0, "X", "")</f>
        <v/>
      </c>
      <c r="F67" s="153" t="str">
        <f>IF(LEN('Non-asset specific services'!$D17)&gt;0, "X", "")</f>
        <v/>
      </c>
      <c r="G67" s="153" t="str">
        <f>IF(LEN('Non-asset specific services'!$D17)&gt;0, "X", "")</f>
        <v/>
      </c>
      <c r="H67" s="153" t="str">
        <f>IF(LEN('Non-asset specific services'!$D17)&gt;0, "X", "")</f>
        <v/>
      </c>
      <c r="I67" s="153" t="str">
        <f>IF(LEN('Non-asset specific services'!$D17)&gt;0, "X", "")</f>
        <v/>
      </c>
      <c r="J67" s="153" t="str">
        <f>IF(LEN('Non-asset specific services'!$D17)&gt;0, "X", "")</f>
        <v/>
      </c>
      <c r="K67" s="153" t="str">
        <f>IF(LEN('Non-asset specific services'!$D17)&gt;0, "X", "")</f>
        <v/>
      </c>
      <c r="L67" s="153" t="str">
        <f>IF(LEN('Non-asset specific services'!$D17)&gt;0, "X", "")</f>
        <v/>
      </c>
      <c r="M67" s="153" t="str">
        <f>IF(LEN('Non-asset specific services'!$D17)&gt;0, "X", "")</f>
        <v/>
      </c>
      <c r="N67" s="153" t="str">
        <f>IF(LEN('Non-asset specific services'!$D17)&gt;0, "X", "")</f>
        <v/>
      </c>
      <c r="O67" s="153" t="str">
        <f>IF(LEN('Non-asset specific services'!$D17)&gt;0, "X", "")</f>
        <v/>
      </c>
      <c r="P67" s="153" t="str">
        <f>IF(LEN('Non-asset specific services'!$D17)&gt;0, "X", "")</f>
        <v/>
      </c>
      <c r="Q67" s="153" t="str">
        <f>IF(LEN('Non-asset specific services'!$D17)&gt;0, "X", "")</f>
        <v/>
      </c>
    </row>
    <row r="68" spans="1:18" ht="15" customHeight="1" x14ac:dyDescent="0.25">
      <c r="A68" s="254"/>
      <c r="B68" s="248"/>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25">
      <c r="A69" s="254"/>
      <c r="B69" s="256"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 customHeight="1" x14ac:dyDescent="0.25">
      <c r="A70" s="254"/>
      <c r="B70" s="257"/>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25">
      <c r="A71" s="254"/>
      <c r="B71" s="257"/>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25">
      <c r="A72" s="254"/>
      <c r="B72" s="257"/>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25">
      <c r="A73" s="254"/>
      <c r="B73" s="257"/>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25">
      <c r="A74" s="254"/>
      <c r="B74" s="257"/>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25">
      <c r="A75" s="254"/>
      <c r="B75" s="257"/>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25">
      <c r="A76" s="254"/>
      <c r="B76" s="257"/>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25">
      <c r="A77" s="254"/>
      <c r="B77" s="257"/>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25">
      <c r="A78" s="254"/>
      <c r="B78" s="258"/>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25">
      <c r="A79" s="254"/>
      <c r="B79" s="246"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25">
      <c r="A80" s="254"/>
      <c r="B80" s="247"/>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25">
      <c r="A81" s="254"/>
      <c r="B81" s="247"/>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25">
      <c r="A82" s="254"/>
      <c r="B82" s="247"/>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 customHeight="1" x14ac:dyDescent="0.25">
      <c r="A83" s="254"/>
      <c r="B83" s="247"/>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 customHeight="1" x14ac:dyDescent="0.25">
      <c r="A84" s="254"/>
      <c r="B84" s="247"/>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 customHeight="1" x14ac:dyDescent="0.25">
      <c r="A85" s="254"/>
      <c r="B85" s="248"/>
      <c r="C85" s="157" t="s">
        <v>338</v>
      </c>
      <c r="D85" s="153" t="str">
        <f>IF(LEN('Non-asset specific services'!$D35)&gt;0, "X", "")</f>
        <v/>
      </c>
      <c r="E85" s="153" t="str">
        <f>IF(LEN('Non-asset specific services'!$D35)&gt;0, "X", "")</f>
        <v/>
      </c>
      <c r="F85" s="153" t="str">
        <f>IF(LEN('Non-asset specific services'!$D35)&gt;0, "X", "")</f>
        <v/>
      </c>
      <c r="G85" s="153" t="str">
        <f>IF(LEN('Non-asset specific services'!$D35)&gt;0, "X", "")</f>
        <v/>
      </c>
      <c r="H85" s="153" t="str">
        <f>IF(LEN('Non-asset specific services'!$D35)&gt;0, "X", "")</f>
        <v/>
      </c>
      <c r="I85" s="153" t="str">
        <f>IF(LEN('Non-asset specific services'!$D35)&gt;0, "X", "")</f>
        <v/>
      </c>
      <c r="J85" s="153" t="str">
        <f>IF(LEN('Non-asset specific services'!$D35)&gt;0, "X", "")</f>
        <v/>
      </c>
      <c r="K85" s="153" t="str">
        <f>IF(LEN('Non-asset specific services'!$D35)&gt;0, "X", "")</f>
        <v/>
      </c>
      <c r="L85" s="153" t="str">
        <f>IF(LEN('Non-asset specific services'!$D35)&gt;0, "X", "")</f>
        <v/>
      </c>
      <c r="M85" s="153" t="str">
        <f>IF(LEN('Non-asset specific services'!$D35)&gt;0, "X", "")</f>
        <v/>
      </c>
      <c r="N85" s="153" t="str">
        <f>IF(LEN('Non-asset specific services'!$D35)&gt;0, "X", "")</f>
        <v/>
      </c>
      <c r="O85" s="153" t="str">
        <f>IF(LEN('Non-asset specific services'!$D35)&gt;0, "X", "")</f>
        <v/>
      </c>
      <c r="P85" s="153" t="str">
        <f>IF(LEN('Non-asset specific services'!$D35)&gt;0, "X", "")</f>
        <v/>
      </c>
      <c r="Q85" s="153" t="str">
        <f>IF(LEN('Non-asset specific services'!$D35)&gt;0, "X", "")</f>
        <v/>
      </c>
    </row>
    <row r="86" spans="1:17" ht="14.1" customHeight="1" x14ac:dyDescent="0.25">
      <c r="A86" s="254"/>
      <c r="B86" s="259"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 customHeight="1" x14ac:dyDescent="0.25">
      <c r="A87" s="254"/>
      <c r="B87" s="260"/>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25">
      <c r="A88" s="254"/>
      <c r="B88" s="260"/>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 customHeight="1" x14ac:dyDescent="0.25">
      <c r="A89" s="254"/>
      <c r="B89" s="260"/>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 customHeight="1" x14ac:dyDescent="0.25">
      <c r="A90" s="254"/>
      <c r="B90" s="260"/>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 customHeight="1" x14ac:dyDescent="0.25">
      <c r="A91" s="254"/>
      <c r="B91" s="260"/>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 customHeight="1" x14ac:dyDescent="0.25">
      <c r="A92" s="254"/>
      <c r="B92" s="260"/>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 customHeight="1" x14ac:dyDescent="0.25">
      <c r="A93" s="254"/>
      <c r="B93" s="260"/>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 customHeight="1" x14ac:dyDescent="0.25">
      <c r="A94" s="254"/>
      <c r="B94" s="260"/>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25">
      <c r="A95" s="254"/>
      <c r="B95" s="260"/>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25">
      <c r="A96" s="254"/>
      <c r="B96" s="260"/>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25">
      <c r="A97" s="254"/>
      <c r="B97" s="260"/>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25">
      <c r="A98" s="254"/>
      <c r="B98" s="260"/>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25">
      <c r="A99" s="254"/>
      <c r="B99" s="261"/>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25">
      <c r="A100" s="254"/>
      <c r="B100" s="259" t="s">
        <v>328</v>
      </c>
      <c r="C100" s="157" t="s">
        <v>343</v>
      </c>
      <c r="D100" s="153" t="str">
        <f>IF(LEN('Non-asset specific services'!$D50)&gt;0, "X", "")</f>
        <v>X</v>
      </c>
      <c r="E100" s="153" t="str">
        <f>IF(LEN('Non-asset specific services'!$D50)&gt;0, "X", "")</f>
        <v>X</v>
      </c>
      <c r="F100" s="153" t="str">
        <f>IF(LEN('Non-asset specific services'!$D50)&gt;0, "X", "")</f>
        <v>X</v>
      </c>
      <c r="G100" s="153" t="str">
        <f>IF(LEN('Non-asset specific services'!$D50)&gt;0, "X", "")</f>
        <v>X</v>
      </c>
      <c r="H100" s="153" t="str">
        <f>IF(LEN('Non-asset specific services'!$D50)&gt;0, "X", "")</f>
        <v>X</v>
      </c>
      <c r="I100" s="153" t="str">
        <f>IF(LEN('Non-asset specific services'!$D50)&gt;0, "X", "")</f>
        <v>X</v>
      </c>
      <c r="J100" s="153" t="str">
        <f>IF(LEN('Non-asset specific services'!$D50)&gt;0, "X", "")</f>
        <v>X</v>
      </c>
      <c r="K100" s="153" t="str">
        <f>IF(LEN('Non-asset specific services'!$D50)&gt;0, "X", "")</f>
        <v>X</v>
      </c>
      <c r="L100" s="153" t="str">
        <f>IF(LEN('Non-asset specific services'!$D50)&gt;0, "X", "")</f>
        <v>X</v>
      </c>
      <c r="M100" s="153" t="str">
        <f>IF(LEN('Non-asset specific services'!$D50)&gt;0, "X", "")</f>
        <v>X</v>
      </c>
      <c r="N100" s="153" t="str">
        <f>IF(LEN('Non-asset specific services'!$D50)&gt;0, "X", "")</f>
        <v>X</v>
      </c>
      <c r="O100" s="153" t="str">
        <f>IF(LEN('Non-asset specific services'!$D50)&gt;0, "X", "")</f>
        <v>X</v>
      </c>
      <c r="P100" s="153" t="str">
        <f>IF(LEN('Non-asset specific services'!$D50)&gt;0, "X", "")</f>
        <v>X</v>
      </c>
      <c r="Q100" s="153" t="str">
        <f>IF(LEN('Non-asset specific services'!$D50)&gt;0, "X", "")</f>
        <v>X</v>
      </c>
    </row>
    <row r="101" spans="1:17" x14ac:dyDescent="0.25">
      <c r="A101" s="254"/>
      <c r="B101" s="260"/>
      <c r="C101" s="157" t="s">
        <v>344</v>
      </c>
      <c r="D101" s="153" t="str">
        <f>IF(LEN('Non-asset specific services'!$D51)&gt;0, "X", "")</f>
        <v>X</v>
      </c>
      <c r="E101" s="153" t="str">
        <f>IF(LEN('Non-asset specific services'!$D51)&gt;0, "X", "")</f>
        <v>X</v>
      </c>
      <c r="F101" s="153" t="str">
        <f>IF(LEN('Non-asset specific services'!$D51)&gt;0, "X", "")</f>
        <v>X</v>
      </c>
      <c r="G101" s="153" t="str">
        <f>IF(LEN('Non-asset specific services'!$D51)&gt;0, "X", "")</f>
        <v>X</v>
      </c>
      <c r="H101" s="153" t="str">
        <f>IF(LEN('Non-asset specific services'!$D51)&gt;0, "X", "")</f>
        <v>X</v>
      </c>
      <c r="I101" s="153" t="str">
        <f>IF(LEN('Non-asset specific services'!$D51)&gt;0, "X", "")</f>
        <v>X</v>
      </c>
      <c r="J101" s="153" t="str">
        <f>IF(LEN('Non-asset specific services'!$D51)&gt;0, "X", "")</f>
        <v>X</v>
      </c>
      <c r="K101" s="153" t="str">
        <f>IF(LEN('Non-asset specific services'!$D51)&gt;0, "X", "")</f>
        <v>X</v>
      </c>
      <c r="L101" s="153" t="str">
        <f>IF(LEN('Non-asset specific services'!$D51)&gt;0, "X", "")</f>
        <v>X</v>
      </c>
      <c r="M101" s="153" t="str">
        <f>IF(LEN('Non-asset specific services'!$D51)&gt;0, "X", "")</f>
        <v>X</v>
      </c>
      <c r="N101" s="153" t="str">
        <f>IF(LEN('Non-asset specific services'!$D51)&gt;0, "X", "")</f>
        <v>X</v>
      </c>
      <c r="O101" s="153" t="str">
        <f>IF(LEN('Non-asset specific services'!$D51)&gt;0, "X", "")</f>
        <v>X</v>
      </c>
      <c r="P101" s="153" t="str">
        <f>IF(LEN('Non-asset specific services'!$D51)&gt;0, "X", "")</f>
        <v>X</v>
      </c>
      <c r="Q101" s="153" t="str">
        <f>IF(LEN('Non-asset specific services'!$D51)&gt;0, "X", "")</f>
        <v>X</v>
      </c>
    </row>
    <row r="102" spans="1:17" x14ac:dyDescent="0.25">
      <c r="A102" s="254"/>
      <c r="B102" s="260"/>
      <c r="C102" s="157" t="s">
        <v>355</v>
      </c>
      <c r="D102" s="153" t="str">
        <f>IF(LEN('Non-asset specific services'!$D52)&gt;0, "X", "")</f>
        <v>X</v>
      </c>
      <c r="E102" s="153" t="str">
        <f>IF(LEN('Non-asset specific services'!$D52)&gt;0, "X", "")</f>
        <v>X</v>
      </c>
      <c r="F102" s="153" t="str">
        <f>IF(LEN('Non-asset specific services'!$D52)&gt;0, "X", "")</f>
        <v>X</v>
      </c>
      <c r="G102" s="153" t="str">
        <f>IF(LEN('Non-asset specific services'!$D52)&gt;0, "X", "")</f>
        <v>X</v>
      </c>
      <c r="H102" s="153" t="str">
        <f>IF(LEN('Non-asset specific services'!$D52)&gt;0, "X", "")</f>
        <v>X</v>
      </c>
      <c r="I102" s="153" t="str">
        <f>IF(LEN('Non-asset specific services'!$D52)&gt;0, "X", "")</f>
        <v>X</v>
      </c>
      <c r="J102" s="153" t="str">
        <f>IF(LEN('Non-asset specific services'!$D52)&gt;0, "X", "")</f>
        <v>X</v>
      </c>
      <c r="K102" s="153" t="str">
        <f>IF(LEN('Non-asset specific services'!$D52)&gt;0, "X", "")</f>
        <v>X</v>
      </c>
      <c r="L102" s="153" t="str">
        <f>IF(LEN('Non-asset specific services'!$D52)&gt;0, "X", "")</f>
        <v>X</v>
      </c>
      <c r="M102" s="153" t="str">
        <f>IF(LEN('Non-asset specific services'!$D52)&gt;0, "X", "")</f>
        <v>X</v>
      </c>
      <c r="N102" s="153" t="str">
        <f>IF(LEN('Non-asset specific services'!$D52)&gt;0, "X", "")</f>
        <v>X</v>
      </c>
      <c r="O102" s="153" t="str">
        <f>IF(LEN('Non-asset specific services'!$D52)&gt;0, "X", "")</f>
        <v>X</v>
      </c>
      <c r="P102" s="153" t="str">
        <f>IF(LEN('Non-asset specific services'!$D52)&gt;0, "X", "")</f>
        <v>X</v>
      </c>
      <c r="Q102" s="153" t="str">
        <f>IF(LEN('Non-asset specific services'!$D52)&gt;0, "X", "")</f>
        <v>X</v>
      </c>
    </row>
    <row r="103" spans="1:17" x14ac:dyDescent="0.25">
      <c r="A103" s="254"/>
      <c r="B103" s="261"/>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25">
      <c r="A104" s="254"/>
      <c r="B104" s="260"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25">
      <c r="A105" s="254"/>
      <c r="B105" s="260"/>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25">
      <c r="A106" s="254"/>
      <c r="B106" s="260"/>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25">
      <c r="A107" s="254"/>
      <c r="B107" s="260"/>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25">
      <c r="A108" s="254"/>
      <c r="B108" s="261"/>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25">
      <c r="A109" s="254"/>
      <c r="B109" s="260"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25">
      <c r="A110" s="254"/>
      <c r="B110" s="260"/>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25">
      <c r="A111" s="254"/>
      <c r="B111" s="260"/>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25">
      <c r="A112" s="254"/>
      <c r="B112" s="260"/>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25">
      <c r="A113" s="254"/>
      <c r="B113" s="260"/>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25">
      <c r="A114" s="254"/>
      <c r="B114" s="260"/>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25">
      <c r="A115" s="254"/>
      <c r="B115" s="260"/>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25">
      <c r="A116" s="254"/>
      <c r="B116" s="260"/>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25">
      <c r="A117" s="254"/>
      <c r="B117" s="260"/>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25">
      <c r="A118" s="254"/>
      <c r="B118" s="260"/>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25">
      <c r="A119" s="254"/>
      <c r="B119" s="260"/>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6.4" x14ac:dyDescent="0.25">
      <c r="A120" s="254"/>
      <c r="B120" s="260"/>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25">
      <c r="A121" s="254"/>
      <c r="B121" s="260"/>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25">
      <c r="A122" s="254"/>
      <c r="B122" s="260"/>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25">
      <c r="A123" s="254"/>
      <c r="B123" s="260"/>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25">
      <c r="A124" s="254"/>
      <c r="B124" s="260"/>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25">
      <c r="A125" s="254"/>
      <c r="B125" s="260"/>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25">
      <c r="A126" s="254"/>
      <c r="B126" s="260"/>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25">
      <c r="A127" s="254"/>
      <c r="B127" s="260"/>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25">
      <c r="A128" s="254"/>
      <c r="B128" s="260"/>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25">
      <c r="A129" s="254"/>
      <c r="B129" s="260"/>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25">
      <c r="A130" s="254"/>
      <c r="B130" s="260"/>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25">
      <c r="A131" s="254"/>
      <c r="B131" s="260"/>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6.4" x14ac:dyDescent="0.25">
      <c r="A132" s="254"/>
      <c r="B132" s="260"/>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25">
      <c r="A133" s="254"/>
      <c r="B133" s="260"/>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25">
      <c r="A134" s="254"/>
      <c r="B134" s="260"/>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25">
      <c r="A135" s="254"/>
      <c r="B135" s="260"/>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25">
      <c r="A136" s="254"/>
      <c r="B136" s="260"/>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25">
      <c r="A137" s="254"/>
      <c r="B137" s="260"/>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25">
      <c r="A138" s="254"/>
      <c r="B138" s="260"/>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25">
      <c r="A139" s="254"/>
      <c r="B139" s="260"/>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25">
      <c r="A140" s="254"/>
      <c r="B140" s="260"/>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25">
      <c r="A141" s="254"/>
      <c r="B141" s="260"/>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25">
      <c r="A142" s="254"/>
      <c r="B142" s="260"/>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25">
      <c r="A143" s="254"/>
      <c r="B143" s="260"/>
      <c r="C143" s="157" t="s">
        <v>310</v>
      </c>
      <c r="D143" s="153" t="str">
        <f>IF(LEN('Non-asset specific services'!$D93)&gt;0, "X", "")</f>
        <v/>
      </c>
      <c r="E143" s="153" t="str">
        <f>IF(LEN('Non-asset specific services'!$D93)&gt;0, "X", "")</f>
        <v/>
      </c>
      <c r="F143" s="153" t="str">
        <f>IF(LEN('Non-asset specific services'!$D93)&gt;0, "X", "")</f>
        <v/>
      </c>
      <c r="G143" s="153" t="str">
        <f>IF(LEN('Non-asset specific services'!$D93)&gt;0, "X", "")</f>
        <v/>
      </c>
      <c r="H143" s="153" t="str">
        <f>IF(LEN('Non-asset specific services'!$D93)&gt;0, "X", "")</f>
        <v/>
      </c>
      <c r="I143" s="153" t="str">
        <f>IF(LEN('Non-asset specific services'!$D93)&gt;0, "X", "")</f>
        <v/>
      </c>
      <c r="J143" s="153" t="str">
        <f>IF(LEN('Non-asset specific services'!$D93)&gt;0, "X", "")</f>
        <v/>
      </c>
      <c r="K143" s="153" t="str">
        <f>IF(LEN('Non-asset specific services'!$D93)&gt;0, "X", "")</f>
        <v/>
      </c>
      <c r="L143" s="153" t="str">
        <f>IF(LEN('Non-asset specific services'!$D93)&gt;0, "X", "")</f>
        <v/>
      </c>
      <c r="M143" s="153" t="str">
        <f>IF(LEN('Non-asset specific services'!$D93)&gt;0, "X", "")</f>
        <v/>
      </c>
      <c r="N143" s="153" t="str">
        <f>IF(LEN('Non-asset specific services'!$D93)&gt;0, "X", "")</f>
        <v/>
      </c>
      <c r="O143" s="153" t="str">
        <f>IF(LEN('Non-asset specific services'!$D93)&gt;0, "X", "")</f>
        <v/>
      </c>
      <c r="P143" s="153" t="str">
        <f>IF(LEN('Non-asset specific services'!$D93)&gt;0, "X", "")</f>
        <v/>
      </c>
      <c r="Q143" s="153" t="str">
        <f>IF(LEN('Non-asset specific services'!$D93)&gt;0, "X", "")</f>
        <v/>
      </c>
    </row>
    <row r="144" spans="1:17" x14ac:dyDescent="0.25">
      <c r="A144" s="254"/>
      <c r="B144" s="260"/>
      <c r="C144" s="157" t="s">
        <v>311</v>
      </c>
      <c r="D144" s="153" t="str">
        <f>IF(LEN('Non-asset specific services'!$D94)&gt;0, "X", "")</f>
        <v/>
      </c>
      <c r="E144" s="153" t="str">
        <f>IF(LEN('Non-asset specific services'!$D94)&gt;0, "X", "")</f>
        <v/>
      </c>
      <c r="F144" s="153" t="str">
        <f>IF(LEN('Non-asset specific services'!$D94)&gt;0, "X", "")</f>
        <v/>
      </c>
      <c r="G144" s="153" t="str">
        <f>IF(LEN('Non-asset specific services'!$D94)&gt;0, "X", "")</f>
        <v/>
      </c>
      <c r="H144" s="153" t="str">
        <f>IF(LEN('Non-asset specific services'!$D94)&gt;0, "X", "")</f>
        <v/>
      </c>
      <c r="I144" s="153" t="str">
        <f>IF(LEN('Non-asset specific services'!$D94)&gt;0, "X", "")</f>
        <v/>
      </c>
      <c r="J144" s="153" t="str">
        <f>IF(LEN('Non-asset specific services'!$D94)&gt;0, "X", "")</f>
        <v/>
      </c>
      <c r="K144" s="153" t="str">
        <f>IF(LEN('Non-asset specific services'!$D94)&gt;0, "X", "")</f>
        <v/>
      </c>
      <c r="L144" s="153" t="str">
        <f>IF(LEN('Non-asset specific services'!$D94)&gt;0, "X", "")</f>
        <v/>
      </c>
      <c r="M144" s="153" t="str">
        <f>IF(LEN('Non-asset specific services'!$D94)&gt;0, "X", "")</f>
        <v/>
      </c>
      <c r="N144" s="153" t="str">
        <f>IF(LEN('Non-asset specific services'!$D94)&gt;0, "X", "")</f>
        <v/>
      </c>
      <c r="O144" s="153" t="str">
        <f>IF(LEN('Non-asset specific services'!$D94)&gt;0, "X", "")</f>
        <v/>
      </c>
      <c r="P144" s="153" t="str">
        <f>IF(LEN('Non-asset specific services'!$D94)&gt;0, "X", "")</f>
        <v/>
      </c>
      <c r="Q144" s="153" t="str">
        <f>IF(LEN('Non-asset specific services'!$D94)&gt;0, "X", "")</f>
        <v/>
      </c>
    </row>
    <row r="145" spans="1:17" x14ac:dyDescent="0.25">
      <c r="A145" s="254"/>
      <c r="B145" s="260"/>
      <c r="C145" s="157" t="s">
        <v>312</v>
      </c>
      <c r="D145" s="153" t="str">
        <f>IF(LEN('Non-asset specific services'!$D95)&gt;0, "X", "")</f>
        <v/>
      </c>
      <c r="E145" s="153" t="str">
        <f>IF(LEN('Non-asset specific services'!$D95)&gt;0, "X", "")</f>
        <v/>
      </c>
      <c r="F145" s="153" t="str">
        <f>IF(LEN('Non-asset specific services'!$D95)&gt;0, "X", "")</f>
        <v/>
      </c>
      <c r="G145" s="153" t="str">
        <f>IF(LEN('Non-asset specific services'!$D95)&gt;0, "X", "")</f>
        <v/>
      </c>
      <c r="H145" s="153" t="str">
        <f>IF(LEN('Non-asset specific services'!$D95)&gt;0, "X", "")</f>
        <v/>
      </c>
      <c r="I145" s="153" t="str">
        <f>IF(LEN('Non-asset specific services'!$D95)&gt;0, "X", "")</f>
        <v/>
      </c>
      <c r="J145" s="153" t="str">
        <f>IF(LEN('Non-asset specific services'!$D95)&gt;0, "X", "")</f>
        <v/>
      </c>
      <c r="K145" s="153" t="str">
        <f>IF(LEN('Non-asset specific services'!$D95)&gt;0, "X", "")</f>
        <v/>
      </c>
      <c r="L145" s="153" t="str">
        <f>IF(LEN('Non-asset specific services'!$D95)&gt;0, "X", "")</f>
        <v/>
      </c>
      <c r="M145" s="153" t="str">
        <f>IF(LEN('Non-asset specific services'!$D95)&gt;0, "X", "")</f>
        <v/>
      </c>
      <c r="N145" s="153" t="str">
        <f>IF(LEN('Non-asset specific services'!$D95)&gt;0, "X", "")</f>
        <v/>
      </c>
      <c r="O145" s="153" t="str">
        <f>IF(LEN('Non-asset specific services'!$D95)&gt;0, "X", "")</f>
        <v/>
      </c>
      <c r="P145" s="153" t="str">
        <f>IF(LEN('Non-asset specific services'!$D95)&gt;0, "X", "")</f>
        <v/>
      </c>
      <c r="Q145" s="153" t="str">
        <f>IF(LEN('Non-asset specific services'!$D95)&gt;0, "X", "")</f>
        <v/>
      </c>
    </row>
    <row r="146" spans="1:17" x14ac:dyDescent="0.25">
      <c r="A146" s="254"/>
      <c r="B146" s="260"/>
      <c r="C146" s="157" t="s">
        <v>313</v>
      </c>
      <c r="D146" s="153" t="str">
        <f>IF(LEN('Non-asset specific services'!$D96)&gt;0, "X", "")</f>
        <v/>
      </c>
      <c r="E146" s="153" t="str">
        <f>IF(LEN('Non-asset specific services'!$D96)&gt;0, "X", "")</f>
        <v/>
      </c>
      <c r="F146" s="153" t="str">
        <f>IF(LEN('Non-asset specific services'!$D96)&gt;0, "X", "")</f>
        <v/>
      </c>
      <c r="G146" s="153" t="str">
        <f>IF(LEN('Non-asset specific services'!$D96)&gt;0, "X", "")</f>
        <v/>
      </c>
      <c r="H146" s="153" t="str">
        <f>IF(LEN('Non-asset specific services'!$D96)&gt;0, "X", "")</f>
        <v/>
      </c>
      <c r="I146" s="153" t="str">
        <f>IF(LEN('Non-asset specific services'!$D96)&gt;0, "X", "")</f>
        <v/>
      </c>
      <c r="J146" s="153" t="str">
        <f>IF(LEN('Non-asset specific services'!$D96)&gt;0, "X", "")</f>
        <v/>
      </c>
      <c r="K146" s="153" t="str">
        <f>IF(LEN('Non-asset specific services'!$D96)&gt;0, "X", "")</f>
        <v/>
      </c>
      <c r="L146" s="153" t="str">
        <f>IF(LEN('Non-asset specific services'!$D96)&gt;0, "X", "")</f>
        <v/>
      </c>
      <c r="M146" s="153" t="str">
        <f>IF(LEN('Non-asset specific services'!$D96)&gt;0, "X", "")</f>
        <v/>
      </c>
      <c r="N146" s="153" t="str">
        <f>IF(LEN('Non-asset specific services'!$D96)&gt;0, "X", "")</f>
        <v/>
      </c>
      <c r="O146" s="153" t="str">
        <f>IF(LEN('Non-asset specific services'!$D96)&gt;0, "X", "")</f>
        <v/>
      </c>
      <c r="P146" s="153" t="str">
        <f>IF(LEN('Non-asset specific services'!$D96)&gt;0, "X", "")</f>
        <v/>
      </c>
      <c r="Q146" s="153" t="str">
        <f>IF(LEN('Non-asset specific services'!$D96)&gt;0, "X", "")</f>
        <v/>
      </c>
    </row>
    <row r="147" spans="1:17" x14ac:dyDescent="0.25">
      <c r="A147" s="254"/>
      <c r="B147" s="260"/>
      <c r="C147" s="157" t="s">
        <v>314</v>
      </c>
      <c r="D147" s="153" t="str">
        <f>IF(LEN('Non-asset specific services'!$D97)&gt;0, "X", "")</f>
        <v/>
      </c>
      <c r="E147" s="153" t="str">
        <f>IF(LEN('Non-asset specific services'!$D97)&gt;0, "X", "")</f>
        <v/>
      </c>
      <c r="F147" s="153" t="str">
        <f>IF(LEN('Non-asset specific services'!$D97)&gt;0, "X", "")</f>
        <v/>
      </c>
      <c r="G147" s="153" t="str">
        <f>IF(LEN('Non-asset specific services'!$D97)&gt;0, "X", "")</f>
        <v/>
      </c>
      <c r="H147" s="153" t="str">
        <f>IF(LEN('Non-asset specific services'!$D97)&gt;0, "X", "")</f>
        <v/>
      </c>
      <c r="I147" s="153" t="str">
        <f>IF(LEN('Non-asset specific services'!$D97)&gt;0, "X", "")</f>
        <v/>
      </c>
      <c r="J147" s="153" t="str">
        <f>IF(LEN('Non-asset specific services'!$D97)&gt;0, "X", "")</f>
        <v/>
      </c>
      <c r="K147" s="153" t="str">
        <f>IF(LEN('Non-asset specific services'!$D97)&gt;0, "X", "")</f>
        <v/>
      </c>
      <c r="L147" s="153" t="str">
        <f>IF(LEN('Non-asset specific services'!$D97)&gt;0, "X", "")</f>
        <v/>
      </c>
      <c r="M147" s="153" t="str">
        <f>IF(LEN('Non-asset specific services'!$D97)&gt;0, "X", "")</f>
        <v/>
      </c>
      <c r="N147" s="153" t="str">
        <f>IF(LEN('Non-asset specific services'!$D97)&gt;0, "X", "")</f>
        <v/>
      </c>
      <c r="O147" s="153" t="str">
        <f>IF(LEN('Non-asset specific services'!$D97)&gt;0, "X", "")</f>
        <v/>
      </c>
      <c r="P147" s="153" t="str">
        <f>IF(LEN('Non-asset specific services'!$D97)&gt;0, "X", "")</f>
        <v/>
      </c>
      <c r="Q147" s="153" t="str">
        <f>IF(LEN('Non-asset specific services'!$D97)&gt;0, "X", "")</f>
        <v/>
      </c>
    </row>
    <row r="148" spans="1:17" x14ac:dyDescent="0.25">
      <c r="A148" s="254"/>
      <c r="B148" s="260"/>
      <c r="C148" s="157" t="s">
        <v>315</v>
      </c>
      <c r="D148" s="153" t="str">
        <f>IF(LEN('Non-asset specific services'!$D98)&gt;0, "X", "")</f>
        <v/>
      </c>
      <c r="E148" s="153" t="str">
        <f>IF(LEN('Non-asset specific services'!$D98)&gt;0, "X", "")</f>
        <v/>
      </c>
      <c r="F148" s="153" t="str">
        <f>IF(LEN('Non-asset specific services'!$D98)&gt;0, "X", "")</f>
        <v/>
      </c>
      <c r="G148" s="153" t="str">
        <f>IF(LEN('Non-asset specific services'!$D98)&gt;0, "X", "")</f>
        <v/>
      </c>
      <c r="H148" s="153" t="str">
        <f>IF(LEN('Non-asset specific services'!$D98)&gt;0, "X", "")</f>
        <v/>
      </c>
      <c r="I148" s="153" t="str">
        <f>IF(LEN('Non-asset specific services'!$D98)&gt;0, "X", "")</f>
        <v/>
      </c>
      <c r="J148" s="153" t="str">
        <f>IF(LEN('Non-asset specific services'!$D98)&gt;0, "X", "")</f>
        <v/>
      </c>
      <c r="K148" s="153" t="str">
        <f>IF(LEN('Non-asset specific services'!$D98)&gt;0, "X", "")</f>
        <v/>
      </c>
      <c r="L148" s="153" t="str">
        <f>IF(LEN('Non-asset specific services'!$D98)&gt;0, "X", "")</f>
        <v/>
      </c>
      <c r="M148" s="153" t="str">
        <f>IF(LEN('Non-asset specific services'!$D98)&gt;0, "X", "")</f>
        <v/>
      </c>
      <c r="N148" s="153" t="str">
        <f>IF(LEN('Non-asset specific services'!$D98)&gt;0, "X", "")</f>
        <v/>
      </c>
      <c r="O148" s="153" t="str">
        <f>IF(LEN('Non-asset specific services'!$D98)&gt;0, "X", "")</f>
        <v/>
      </c>
      <c r="P148" s="153" t="str">
        <f>IF(LEN('Non-asset specific services'!$D98)&gt;0, "X", "")</f>
        <v/>
      </c>
      <c r="Q148" s="153" t="str">
        <f>IF(LEN('Non-asset specific services'!$D98)&gt;0, "X", "")</f>
        <v/>
      </c>
    </row>
    <row r="149" spans="1:17" x14ac:dyDescent="0.25">
      <c r="A149" s="254"/>
      <c r="B149" s="260"/>
      <c r="C149" s="157" t="s">
        <v>316</v>
      </c>
      <c r="D149" s="153" t="str">
        <f>IF(LEN('Non-asset specific services'!$D99)&gt;0, "X", "")</f>
        <v/>
      </c>
      <c r="E149" s="153" t="str">
        <f>IF(LEN('Non-asset specific services'!$D99)&gt;0, "X", "")</f>
        <v/>
      </c>
      <c r="F149" s="153" t="str">
        <f>IF(LEN('Non-asset specific services'!$D99)&gt;0, "X", "")</f>
        <v/>
      </c>
      <c r="G149" s="153" t="str">
        <f>IF(LEN('Non-asset specific services'!$D99)&gt;0, "X", "")</f>
        <v/>
      </c>
      <c r="H149" s="153" t="str">
        <f>IF(LEN('Non-asset specific services'!$D99)&gt;0, "X", "")</f>
        <v/>
      </c>
      <c r="I149" s="153" t="str">
        <f>IF(LEN('Non-asset specific services'!$D99)&gt;0, "X", "")</f>
        <v/>
      </c>
      <c r="J149" s="153" t="str">
        <f>IF(LEN('Non-asset specific services'!$D99)&gt;0, "X", "")</f>
        <v/>
      </c>
      <c r="K149" s="153" t="str">
        <f>IF(LEN('Non-asset specific services'!$D99)&gt;0, "X", "")</f>
        <v/>
      </c>
      <c r="L149" s="153" t="str">
        <f>IF(LEN('Non-asset specific services'!$D99)&gt;0, "X", "")</f>
        <v/>
      </c>
      <c r="M149" s="153" t="str">
        <f>IF(LEN('Non-asset specific services'!$D99)&gt;0, "X", "")</f>
        <v/>
      </c>
      <c r="N149" s="153" t="str">
        <f>IF(LEN('Non-asset specific services'!$D99)&gt;0, "X", "")</f>
        <v/>
      </c>
      <c r="O149" s="153" t="str">
        <f>IF(LEN('Non-asset specific services'!$D99)&gt;0, "X", "")</f>
        <v/>
      </c>
      <c r="P149" s="153" t="str">
        <f>IF(LEN('Non-asset specific services'!$D99)&gt;0, "X", "")</f>
        <v/>
      </c>
      <c r="Q149" s="153" t="str">
        <f>IF(LEN('Non-asset specific services'!$D99)&gt;0, "X", "")</f>
        <v/>
      </c>
    </row>
    <row r="150" spans="1:17" x14ac:dyDescent="0.25">
      <c r="A150" s="254"/>
      <c r="B150" s="260"/>
      <c r="C150" s="157" t="s">
        <v>317</v>
      </c>
      <c r="D150" s="153" t="str">
        <f>IF(LEN('Non-asset specific services'!$D100)&gt;0, "X", "")</f>
        <v/>
      </c>
      <c r="E150" s="153" t="str">
        <f>IF(LEN('Non-asset specific services'!$D100)&gt;0, "X", "")</f>
        <v/>
      </c>
      <c r="F150" s="153" t="str">
        <f>IF(LEN('Non-asset specific services'!$D100)&gt;0, "X", "")</f>
        <v/>
      </c>
      <c r="G150" s="153" t="str">
        <f>IF(LEN('Non-asset specific services'!$D100)&gt;0, "X", "")</f>
        <v/>
      </c>
      <c r="H150" s="153" t="str">
        <f>IF(LEN('Non-asset specific services'!$D100)&gt;0, "X", "")</f>
        <v/>
      </c>
      <c r="I150" s="153" t="str">
        <f>IF(LEN('Non-asset specific services'!$D100)&gt;0, "X", "")</f>
        <v/>
      </c>
      <c r="J150" s="153" t="str">
        <f>IF(LEN('Non-asset specific services'!$D100)&gt;0, "X", "")</f>
        <v/>
      </c>
      <c r="K150" s="153" t="str">
        <f>IF(LEN('Non-asset specific services'!$D100)&gt;0, "X", "")</f>
        <v/>
      </c>
      <c r="L150" s="153" t="str">
        <f>IF(LEN('Non-asset specific services'!$D100)&gt;0, "X", "")</f>
        <v/>
      </c>
      <c r="M150" s="153" t="str">
        <f>IF(LEN('Non-asset specific services'!$D100)&gt;0, "X", "")</f>
        <v/>
      </c>
      <c r="N150" s="153" t="str">
        <f>IF(LEN('Non-asset specific services'!$D100)&gt;0, "X", "")</f>
        <v/>
      </c>
      <c r="O150" s="153" t="str">
        <f>IF(LEN('Non-asset specific services'!$D100)&gt;0, "X", "")</f>
        <v/>
      </c>
      <c r="P150" s="153" t="str">
        <f>IF(LEN('Non-asset specific services'!$D100)&gt;0, "X", "")</f>
        <v/>
      </c>
      <c r="Q150" s="153" t="str">
        <f>IF(LEN('Non-asset specific services'!$D100)&gt;0, "X", "")</f>
        <v/>
      </c>
    </row>
    <row r="151" spans="1:17" x14ac:dyDescent="0.25">
      <c r="A151" s="255"/>
      <c r="B151" s="261"/>
      <c r="C151" s="157" t="s">
        <v>318</v>
      </c>
      <c r="D151" s="153" t="str">
        <f>IF(LEN('Non-asset specific services'!$D101)&gt;0, "X", "")</f>
        <v/>
      </c>
      <c r="E151" s="153" t="str">
        <f>IF(LEN('Non-asset specific services'!$D101)&gt;0, "X", "")</f>
        <v/>
      </c>
      <c r="F151" s="153" t="str">
        <f>IF(LEN('Non-asset specific services'!$D101)&gt;0, "X", "")</f>
        <v/>
      </c>
      <c r="G151" s="153" t="str">
        <f>IF(LEN('Non-asset specific services'!$D101)&gt;0, "X", "")</f>
        <v/>
      </c>
      <c r="H151" s="153" t="str">
        <f>IF(LEN('Non-asset specific services'!$D101)&gt;0, "X", "")</f>
        <v/>
      </c>
      <c r="I151" s="153" t="str">
        <f>IF(LEN('Non-asset specific services'!$D101)&gt;0, "X", "")</f>
        <v/>
      </c>
      <c r="J151" s="153" t="str">
        <f>IF(LEN('Non-asset specific services'!$D101)&gt;0, "X", "")</f>
        <v/>
      </c>
      <c r="K151" s="153" t="str">
        <f>IF(LEN('Non-asset specific services'!$D101)&gt;0, "X", "")</f>
        <v/>
      </c>
      <c r="L151" s="153" t="str">
        <f>IF(LEN('Non-asset specific services'!$D101)&gt;0, "X", "")</f>
        <v/>
      </c>
      <c r="M151" s="153" t="str">
        <f>IF(LEN('Non-asset specific services'!$D101)&gt;0, "X", "")</f>
        <v/>
      </c>
      <c r="N151" s="153" t="str">
        <f>IF(LEN('Non-asset specific services'!$D101)&gt;0, "X", "")</f>
        <v/>
      </c>
      <c r="O151" s="153" t="str">
        <f>IF(LEN('Non-asset specific services'!$D101)&gt;0, "X", "")</f>
        <v/>
      </c>
      <c r="P151" s="153" t="str">
        <f>IF(LEN('Non-asset specific services'!$D101)&gt;0, "X", "")</f>
        <v/>
      </c>
      <c r="Q151" s="153"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ec1a7fba-0168-446a-a830-d41552628df2"/>
    <ds:schemaRef ds:uri="c5a01d0f-20ad-4b10-9181-51441fe77ea1"/>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8D6531F9-71AF-4C0F-B62D-172E324D7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2024-05-07T01:47:44Z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