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670" windowHeight="13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Sheet1!$A$1:$J$31</definedName>
  </definedNames>
  <calcPr calcId="145621"/>
</workbook>
</file>

<file path=xl/calcChain.xml><?xml version="1.0" encoding="utf-8"?>
<calcChain xmlns="http://schemas.openxmlformats.org/spreadsheetml/2006/main">
  <c r="C23" i="1" l="1"/>
  <c r="D23" i="1"/>
  <c r="D24" i="1" s="1"/>
  <c r="D25" i="1" s="1"/>
  <c r="D26" i="1" s="1"/>
  <c r="D27" i="1" s="1"/>
  <c r="D28" i="1" s="1"/>
  <c r="D29" i="1" s="1"/>
  <c r="E23" i="1"/>
  <c r="E24" i="1" s="1"/>
  <c r="E25" i="1" s="1"/>
  <c r="E26" i="1" s="1"/>
  <c r="E27" i="1" s="1"/>
  <c r="E28" i="1" s="1"/>
  <c r="E29" i="1" s="1"/>
  <c r="F23" i="1"/>
  <c r="F24" i="1" s="1"/>
  <c r="F25" i="1" s="1"/>
  <c r="F26" i="1" s="1"/>
  <c r="F27" i="1" s="1"/>
  <c r="F28" i="1" s="1"/>
  <c r="F29" i="1" s="1"/>
  <c r="C24" i="1"/>
  <c r="C25" i="1" s="1"/>
  <c r="C26" i="1" s="1"/>
  <c r="C27" i="1" s="1"/>
  <c r="C28" i="1" s="1"/>
  <c r="C29" i="1" s="1"/>
  <c r="B23" i="1"/>
  <c r="C10" i="1"/>
  <c r="C11" i="1" s="1"/>
  <c r="C12" i="1" s="1"/>
  <c r="C13" i="1" s="1"/>
  <c r="C14" i="1" s="1"/>
  <c r="C15" i="1" s="1"/>
  <c r="C16" i="1" s="1"/>
  <c r="D10" i="1"/>
  <c r="D11" i="1" s="1"/>
  <c r="D12" i="1" s="1"/>
  <c r="D13" i="1" s="1"/>
  <c r="D14" i="1" s="1"/>
  <c r="D15" i="1" s="1"/>
  <c r="D16" i="1" s="1"/>
  <c r="E10" i="1"/>
  <c r="E11" i="1" s="1"/>
  <c r="E12" i="1" s="1"/>
  <c r="E13" i="1" s="1"/>
  <c r="E14" i="1" s="1"/>
  <c r="E15" i="1" s="1"/>
  <c r="E16" i="1" s="1"/>
  <c r="F10" i="1"/>
  <c r="F11" i="1" s="1"/>
  <c r="F12" i="1" s="1"/>
  <c r="F13" i="1" s="1"/>
  <c r="F14" i="1" s="1"/>
  <c r="F15" i="1" s="1"/>
  <c r="F16" i="1" s="1"/>
  <c r="G10" i="1"/>
  <c r="G11" i="1"/>
  <c r="G12" i="1" s="1"/>
  <c r="G13" i="1" s="1"/>
  <c r="G14" i="1" s="1"/>
  <c r="G15" i="1" s="1"/>
  <c r="G16" i="1" s="1"/>
  <c r="B10" i="1"/>
  <c r="B11" i="1" l="1"/>
  <c r="B12" i="1" s="1"/>
  <c r="B13" i="1" s="1"/>
  <c r="B14" i="1" s="1"/>
  <c r="B15" i="1" s="1"/>
  <c r="B16" i="1" s="1"/>
  <c r="B24" i="1" l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<sst xmlns="http://schemas.openxmlformats.org/spreadsheetml/2006/main" count="61" uniqueCount="41">
  <si>
    <t>Carlingford</t>
  </si>
  <si>
    <t>Telopea</t>
  </si>
  <si>
    <t>Dundas</t>
  </si>
  <si>
    <t>Rydalmere</t>
  </si>
  <si>
    <t>Camellia</t>
  </si>
  <si>
    <t>Rosehill</t>
  </si>
  <si>
    <t>Clyde</t>
  </si>
  <si>
    <t>Days</t>
  </si>
  <si>
    <t>T6 Carlingford Line
Clyde to Carlingford</t>
  </si>
  <si>
    <t>Route 11T6: Clyde all stations to Carlingford and return</t>
  </si>
  <si>
    <t>Towards Carlingford</t>
  </si>
  <si>
    <t>Towards Clyde</t>
  </si>
  <si>
    <t>Train run no.</t>
  </si>
  <si>
    <t>No. of buses</t>
  </si>
  <si>
    <t>Mon / Tue / Wed / Thu</t>
  </si>
  <si>
    <t>55AP</t>
  </si>
  <si>
    <t>SWTT train departs</t>
  </si>
  <si>
    <t>52AP</t>
  </si>
  <si>
    <t>55AS</t>
  </si>
  <si>
    <t>55AU</t>
  </si>
  <si>
    <t>55AW</t>
  </si>
  <si>
    <t>55AY</t>
  </si>
  <si>
    <t>Tue / Wed / Thu / Fri</t>
  </si>
  <si>
    <t>55AR</t>
  </si>
  <si>
    <t>52AR</t>
  </si>
  <si>
    <t>55AT</t>
  </si>
  <si>
    <t>55AV</t>
  </si>
  <si>
    <t>55AX</t>
  </si>
  <si>
    <t>4 weeknights - Monday 8, Tuesday 9, Wednesday 10, Thursday 11 January 2018</t>
  </si>
  <si>
    <t>Connecting Up train</t>
  </si>
  <si>
    <t>Connecting Down train</t>
  </si>
  <si>
    <t>39-U / 9:54 PM</t>
  </si>
  <si>
    <t>120T / 10:37 PM</t>
  </si>
  <si>
    <t>145P / 10:51 PM</t>
  </si>
  <si>
    <t>128W / 11:51 PM</t>
  </si>
  <si>
    <t>172Y / 12:51 AM</t>
  </si>
  <si>
    <t>2--P / 9:50 PM</t>
  </si>
  <si>
    <t>37-R / 10:20 PM</t>
  </si>
  <si>
    <t>77-W / 10:50 PM</t>
  </si>
  <si>
    <t>12-T / 11:50 PM</t>
  </si>
  <si>
    <t>DNC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</si>
</sst>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6195"/>
        <bgColor indexed="64"/>
      </patternFill>
    </fill>
  </fills>
  <borders count="27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indexed="23"/>
      </left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" fontId="6" fillId="0" borderId="3" xfId="0" applyNumberFormat="1" applyFont="1" applyFill="1" applyBorder="1" applyAlignment="1">
      <alignment horizontal="center" vertical="center"/>
    </xf>
    <xf numFmtId="18" fontId="6" fillId="0" borderId="0" xfId="0" applyNumberFormat="1" applyFont="1" applyFill="1" applyBorder="1" applyAlignment="1">
      <alignment horizontal="center" vertical="center"/>
    </xf>
    <xf numFmtId="18" fontId="6" fillId="0" borderId="4" xfId="0" applyNumberFormat="1" applyFont="1" applyFill="1" applyBorder="1" applyAlignment="1">
      <alignment horizontal="center" vertical="center"/>
    </xf>
    <xf numFmtId="18" fontId="6" fillId="0" borderId="5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18" fontId="6" fillId="0" borderId="16" xfId="0" applyNumberFormat="1" applyFont="1" applyFill="1" applyBorder="1" applyAlignment="1">
      <alignment horizontal="center" vertical="center"/>
    </xf>
    <xf numFmtId="18" fontId="6" fillId="0" borderId="17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8" fontId="8" fillId="0" borderId="6" xfId="0" applyNumberFormat="1" applyFont="1" applyFill="1" applyBorder="1" applyAlignment="1">
      <alignment horizontal="center" vertical="center"/>
    </xf>
    <xf numFmtId="18" fontId="8" fillId="0" borderId="13" xfId="0" applyNumberFormat="1" applyFont="1" applyFill="1" applyBorder="1" applyAlignment="1">
      <alignment horizontal="center" vertical="center"/>
    </xf>
    <xf numFmtId="18" fontId="6" fillId="0" borderId="6" xfId="0" applyNumberFormat="1" applyFont="1" applyFill="1" applyBorder="1" applyAlignment="1">
      <alignment horizontal="center" vertical="center"/>
    </xf>
    <xf numFmtId="18" fontId="6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/>
    <xf numFmtId="18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8" fontId="8" fillId="0" borderId="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2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8" fontId="9" fillId="0" borderId="3" xfId="0" applyNumberFormat="1" applyFont="1" applyFill="1" applyBorder="1" applyAlignment="1">
      <alignment horizontal="center" vertical="center"/>
    </xf>
    <xf numFmtId="18" fontId="9" fillId="0" borderId="18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8" fontId="9" fillId="0" borderId="26" xfId="0" applyNumberFormat="1" applyFont="1" applyFill="1" applyBorder="1" applyAlignment="1">
      <alignment horizontal="center" vertical="center"/>
    </xf>
    <xf numFmtId="18" fontId="9" fillId="0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61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tabSelected="1" view="pageBreakPreview" zoomScale="80" zoomScaleNormal="100" zoomScaleSheetLayoutView="80" workbookViewId="0">
      <selection activeCell="C29" sqref="C29"/>
    </sheetView>
  </sheetViews>
  <sheetFormatPr defaultRowHeight="12.75" x14ac:dyDescent="0.2"/>
  <cols>
    <col min="1" max="1" width="21.7109375" style="1" customWidth="1"/>
    <col min="2" max="7" width="16.5703125" style="1" customWidth="1"/>
    <col min="8" max="8" width="14.28515625" style="1" customWidth="1"/>
    <col min="9" max="9" width="11" style="1" bestFit="1" customWidth="1"/>
    <col min="10" max="10" width="12" style="1" customWidth="1"/>
    <col min="11" max="16384" width="9.140625" style="1"/>
  </cols>
  <sheetData>
    <row r="1" spans="1:11" ht="30" customHeight="1" x14ac:dyDescent="0.2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20"/>
    </row>
    <row r="2" spans="1:11" ht="27.7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21"/>
    </row>
    <row r="3" spans="1:11" ht="22.5" customHeight="1" x14ac:dyDescent="0.2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28.5" customHeight="1" x14ac:dyDescent="0.2">
      <c r="A4" s="16" t="s">
        <v>9</v>
      </c>
      <c r="D4" s="5"/>
      <c r="E4" s="5"/>
      <c r="F4" s="4"/>
      <c r="G4" s="4"/>
      <c r="H4" s="4"/>
      <c r="I4" s="4"/>
      <c r="J4" s="4"/>
      <c r="K4" s="4"/>
    </row>
    <row r="5" spans="1:11" ht="18.75" customHeight="1" x14ac:dyDescent="0.25">
      <c r="A5" s="45" t="s">
        <v>10</v>
      </c>
      <c r="D5" s="5"/>
      <c r="K5" s="4"/>
    </row>
    <row r="6" spans="1:11" ht="28.5" x14ac:dyDescent="0.2">
      <c r="A6" s="14" t="s">
        <v>7</v>
      </c>
      <c r="B6" s="13" t="s">
        <v>14</v>
      </c>
      <c r="C6" s="13" t="s">
        <v>14</v>
      </c>
      <c r="D6" s="13" t="s">
        <v>14</v>
      </c>
      <c r="E6" s="13" t="s">
        <v>14</v>
      </c>
      <c r="F6" s="13" t="s">
        <v>14</v>
      </c>
      <c r="G6" s="41" t="s">
        <v>22</v>
      </c>
      <c r="H6" s="36"/>
      <c r="I6" s="4"/>
    </row>
    <row r="7" spans="1:11" s="2" customFormat="1" ht="17.25" customHeight="1" x14ac:dyDescent="0.2">
      <c r="A7" s="17" t="s">
        <v>13</v>
      </c>
      <c r="B7" s="12">
        <v>1</v>
      </c>
      <c r="C7" s="12">
        <v>1</v>
      </c>
      <c r="D7" s="12">
        <v>1</v>
      </c>
      <c r="E7" s="12">
        <v>1</v>
      </c>
      <c r="F7" s="39">
        <v>1</v>
      </c>
      <c r="G7" s="42">
        <v>1</v>
      </c>
      <c r="H7" s="31"/>
    </row>
    <row r="8" spans="1:11" s="2" customFormat="1" ht="17.25" customHeight="1" x14ac:dyDescent="0.2">
      <c r="A8" s="30" t="s">
        <v>12</v>
      </c>
      <c r="B8" s="19" t="s">
        <v>15</v>
      </c>
      <c r="C8" s="19" t="s">
        <v>17</v>
      </c>
      <c r="D8" s="19" t="s">
        <v>18</v>
      </c>
      <c r="E8" s="19" t="s">
        <v>19</v>
      </c>
      <c r="F8" s="40" t="s">
        <v>20</v>
      </c>
      <c r="G8" s="19" t="s">
        <v>21</v>
      </c>
      <c r="H8" s="31"/>
    </row>
    <row r="9" spans="1:11" s="2" customFormat="1" ht="17.25" customHeight="1" x14ac:dyDescent="0.2">
      <c r="A9" s="24" t="s">
        <v>16</v>
      </c>
      <c r="B9" s="33">
        <v>0.87361111111111101</v>
      </c>
      <c r="C9" s="33">
        <v>0.89444444444444438</v>
      </c>
      <c r="D9" s="33">
        <v>0.91527777777777775</v>
      </c>
      <c r="E9" s="33">
        <v>0.95694444444444438</v>
      </c>
      <c r="F9" s="33">
        <v>0.99861111111111101</v>
      </c>
      <c r="G9" s="43">
        <v>4.027777777777778E-2</v>
      </c>
      <c r="H9" s="31"/>
      <c r="I9" s="3"/>
    </row>
    <row r="10" spans="1:11" s="2" customFormat="1" ht="17.25" customHeight="1" x14ac:dyDescent="0.2">
      <c r="A10" s="27" t="s">
        <v>6</v>
      </c>
      <c r="B10" s="37">
        <f>B9</f>
        <v>0.87361111111111101</v>
      </c>
      <c r="C10" s="37">
        <f t="shared" ref="C10:G10" si="0">C9</f>
        <v>0.89444444444444438</v>
      </c>
      <c r="D10" s="37">
        <f t="shared" si="0"/>
        <v>0.91527777777777775</v>
      </c>
      <c r="E10" s="37">
        <f t="shared" si="0"/>
        <v>0.95694444444444438</v>
      </c>
      <c r="F10" s="37">
        <f t="shared" si="0"/>
        <v>0.99861111111111101</v>
      </c>
      <c r="G10" s="37">
        <f t="shared" si="0"/>
        <v>4.027777777777778E-2</v>
      </c>
      <c r="H10" s="31"/>
      <c r="I10" s="3"/>
    </row>
    <row r="11" spans="1:11" s="2" customFormat="1" ht="17.25" customHeight="1" x14ac:dyDescent="0.2">
      <c r="A11" s="28" t="s">
        <v>5</v>
      </c>
      <c r="B11" s="25">
        <f>MOD(B10+TIME(0,5,0),1)</f>
        <v>0.87708333333333321</v>
      </c>
      <c r="C11" s="25">
        <f t="shared" ref="C11:G11" si="1">MOD(C10+TIME(0,5,0),1)</f>
        <v>0.89791666666666659</v>
      </c>
      <c r="D11" s="25">
        <f t="shared" si="1"/>
        <v>0.91874999999999996</v>
      </c>
      <c r="E11" s="25">
        <f t="shared" si="1"/>
        <v>0.96041666666666659</v>
      </c>
      <c r="F11" s="25">
        <f t="shared" si="1"/>
        <v>2.0833333333332149E-3</v>
      </c>
      <c r="G11" s="25">
        <f t="shared" si="1"/>
        <v>4.3750000000000004E-2</v>
      </c>
      <c r="H11" s="31"/>
      <c r="I11" s="3"/>
    </row>
    <row r="12" spans="1:11" s="2" customFormat="1" ht="17.25" customHeight="1" x14ac:dyDescent="0.2">
      <c r="A12" s="28" t="s">
        <v>4</v>
      </c>
      <c r="B12" s="25">
        <f>MOD(B11+TIME(0,4,0),1)</f>
        <v>0.87986111111111098</v>
      </c>
      <c r="C12" s="25">
        <f t="shared" ref="C12:G13" si="2">MOD(C11+TIME(0,4,0),1)</f>
        <v>0.90069444444444435</v>
      </c>
      <c r="D12" s="25">
        <f t="shared" si="2"/>
        <v>0.92152777777777772</v>
      </c>
      <c r="E12" s="25">
        <f t="shared" si="2"/>
        <v>0.96319444444444435</v>
      </c>
      <c r="F12" s="25">
        <f t="shared" si="2"/>
        <v>4.8611111111109932E-3</v>
      </c>
      <c r="G12" s="25">
        <f t="shared" si="2"/>
        <v>4.6527777777777779E-2</v>
      </c>
      <c r="H12" s="31"/>
      <c r="I12" s="3"/>
    </row>
    <row r="13" spans="1:11" s="2" customFormat="1" ht="17.25" customHeight="1" x14ac:dyDescent="0.2">
      <c r="A13" s="28" t="s">
        <v>3</v>
      </c>
      <c r="B13" s="25">
        <f>MOD(B12+TIME(0,4,0),1)</f>
        <v>0.88263888888888875</v>
      </c>
      <c r="C13" s="25">
        <f t="shared" si="2"/>
        <v>0.90347222222222212</v>
      </c>
      <c r="D13" s="25">
        <f t="shared" si="2"/>
        <v>0.92430555555555549</v>
      </c>
      <c r="E13" s="25">
        <f t="shared" si="2"/>
        <v>0.96597222222222212</v>
      </c>
      <c r="F13" s="25">
        <f t="shared" si="2"/>
        <v>7.6388888888887715E-3</v>
      </c>
      <c r="G13" s="25">
        <f t="shared" si="2"/>
        <v>4.9305555555555554E-2</v>
      </c>
      <c r="H13" s="31"/>
      <c r="I13" s="3"/>
    </row>
    <row r="14" spans="1:11" s="2" customFormat="1" ht="17.25" customHeight="1" x14ac:dyDescent="0.2">
      <c r="A14" s="28" t="s">
        <v>2</v>
      </c>
      <c r="B14" s="9">
        <f>MOD(B13+TIME(0,5,0),1)</f>
        <v>0.88611111111111096</v>
      </c>
      <c r="C14" s="35">
        <f t="shared" ref="C14:G14" si="3">MOD(C13+TIME(0,5,0),1)</f>
        <v>0.90694444444444433</v>
      </c>
      <c r="D14" s="35">
        <f t="shared" si="3"/>
        <v>0.9277777777777777</v>
      </c>
      <c r="E14" s="35">
        <f t="shared" si="3"/>
        <v>0.96944444444444433</v>
      </c>
      <c r="F14" s="35">
        <f t="shared" si="3"/>
        <v>1.1111111111110994E-2</v>
      </c>
      <c r="G14" s="35">
        <f t="shared" si="3"/>
        <v>5.2777777777777778E-2</v>
      </c>
      <c r="H14" s="31"/>
      <c r="I14" s="3"/>
    </row>
    <row r="15" spans="1:11" s="2" customFormat="1" ht="17.25" customHeight="1" x14ac:dyDescent="0.2">
      <c r="A15" s="28" t="s">
        <v>1</v>
      </c>
      <c r="B15" s="9">
        <f>MOD(B14+TIME(0,3,0),1)</f>
        <v>0.88819444444444429</v>
      </c>
      <c r="C15" s="35">
        <f t="shared" ref="C15:G15" si="4">MOD(C14+TIME(0,3,0),1)</f>
        <v>0.90902777777777766</v>
      </c>
      <c r="D15" s="35">
        <f t="shared" si="4"/>
        <v>0.92986111111111103</v>
      </c>
      <c r="E15" s="35">
        <f t="shared" si="4"/>
        <v>0.97152777777777766</v>
      </c>
      <c r="F15" s="35">
        <f t="shared" si="4"/>
        <v>1.3194444444444326E-2</v>
      </c>
      <c r="G15" s="35">
        <f t="shared" si="4"/>
        <v>5.486111111111111E-2</v>
      </c>
      <c r="H15" s="31"/>
      <c r="I15" s="3"/>
    </row>
    <row r="16" spans="1:11" ht="17.25" customHeight="1" x14ac:dyDescent="0.2">
      <c r="A16" s="29" t="s">
        <v>0</v>
      </c>
      <c r="B16" s="26">
        <f>MOD(B15+TIME(0,4,0),1)</f>
        <v>0.89097222222222205</v>
      </c>
      <c r="C16" s="26">
        <f t="shared" ref="C16:G16" si="5">MOD(C15+TIME(0,4,0),1)</f>
        <v>0.91180555555555542</v>
      </c>
      <c r="D16" s="26">
        <f t="shared" si="5"/>
        <v>0.9326388888888888</v>
      </c>
      <c r="E16" s="26">
        <f t="shared" si="5"/>
        <v>0.97430555555555542</v>
      </c>
      <c r="F16" s="26">
        <f t="shared" si="5"/>
        <v>1.5972222222222103E-2</v>
      </c>
      <c r="G16" s="26">
        <f t="shared" si="5"/>
        <v>5.7638888888888885E-2</v>
      </c>
      <c r="H16" s="36"/>
      <c r="I16" s="4"/>
    </row>
    <row r="17" spans="1:9" ht="18.75" customHeight="1" x14ac:dyDescent="0.2">
      <c r="A17" s="18"/>
      <c r="B17" s="9"/>
      <c r="C17" s="9"/>
      <c r="D17" s="36"/>
      <c r="E17" s="36"/>
      <c r="F17" s="36"/>
      <c r="G17" s="36"/>
      <c r="H17" s="36"/>
      <c r="I17" s="4"/>
    </row>
    <row r="18" spans="1:9" ht="15.75" x14ac:dyDescent="0.25">
      <c r="A18" s="45" t="s">
        <v>11</v>
      </c>
      <c r="B18" s="38"/>
      <c r="C18" s="36"/>
      <c r="D18" s="36"/>
      <c r="E18" s="36"/>
      <c r="F18" s="36"/>
      <c r="G18" s="36"/>
      <c r="H18" s="36"/>
    </row>
    <row r="19" spans="1:9" ht="28.5" x14ac:dyDescent="0.2">
      <c r="A19" s="14" t="s">
        <v>7</v>
      </c>
      <c r="B19" s="13" t="s">
        <v>14</v>
      </c>
      <c r="C19" s="13" t="s">
        <v>14</v>
      </c>
      <c r="D19" s="13" t="s">
        <v>14</v>
      </c>
      <c r="E19" s="13" t="s">
        <v>14</v>
      </c>
      <c r="F19" s="44" t="s">
        <v>22</v>
      </c>
      <c r="G19" s="36"/>
      <c r="H19" s="36"/>
    </row>
    <row r="20" spans="1:9" ht="17.25" customHeight="1" x14ac:dyDescent="0.2">
      <c r="A20" s="22" t="s">
        <v>13</v>
      </c>
      <c r="B20" s="12">
        <v>1</v>
      </c>
      <c r="C20" s="12">
        <v>1</v>
      </c>
      <c r="D20" s="12">
        <v>1</v>
      </c>
      <c r="E20" s="12">
        <v>1</v>
      </c>
      <c r="F20" s="12">
        <v>1</v>
      </c>
      <c r="G20" s="36"/>
      <c r="H20" s="36"/>
    </row>
    <row r="21" spans="1:9" ht="17.25" customHeight="1" x14ac:dyDescent="0.2">
      <c r="A21" s="23" t="s">
        <v>12</v>
      </c>
      <c r="B21" s="19" t="s">
        <v>23</v>
      </c>
      <c r="C21" s="19" t="s">
        <v>24</v>
      </c>
      <c r="D21" s="19" t="s">
        <v>25</v>
      </c>
      <c r="E21" s="19" t="s">
        <v>26</v>
      </c>
      <c r="F21" s="19" t="s">
        <v>27</v>
      </c>
      <c r="G21" s="36"/>
      <c r="H21" s="36"/>
    </row>
    <row r="22" spans="1:9" ht="17.25" customHeight="1" x14ac:dyDescent="0.2">
      <c r="A22" s="24" t="s">
        <v>16</v>
      </c>
      <c r="B22" s="32">
        <v>0.88680555555555562</v>
      </c>
      <c r="C22" s="32">
        <v>0.90763888888888899</v>
      </c>
      <c r="D22" s="32">
        <v>0.92847222222222225</v>
      </c>
      <c r="E22" s="32">
        <v>0.97013888888888899</v>
      </c>
      <c r="F22" s="32">
        <v>1.1805555555555555E-2</v>
      </c>
      <c r="G22" s="36"/>
      <c r="H22" s="36"/>
    </row>
    <row r="23" spans="1:9" ht="17.25" customHeight="1" x14ac:dyDescent="0.2">
      <c r="A23" s="6" t="s">
        <v>0</v>
      </c>
      <c r="B23" s="34">
        <f>B22</f>
        <v>0.88680555555555562</v>
      </c>
      <c r="C23" s="34">
        <f t="shared" ref="C23:F23" si="6">C22</f>
        <v>0.90763888888888899</v>
      </c>
      <c r="D23" s="34">
        <f t="shared" si="6"/>
        <v>0.92847222222222225</v>
      </c>
      <c r="E23" s="34">
        <f t="shared" si="6"/>
        <v>0.97013888888888899</v>
      </c>
      <c r="F23" s="34">
        <f t="shared" si="6"/>
        <v>1.1805555555555555E-2</v>
      </c>
    </row>
    <row r="24" spans="1:9" ht="17.25" customHeight="1" x14ac:dyDescent="0.2">
      <c r="A24" s="6" t="s">
        <v>1</v>
      </c>
      <c r="B24" s="11">
        <f>MOD(B23+TIME(0,5,0),1)</f>
        <v>0.89027777777777783</v>
      </c>
      <c r="C24" s="11">
        <f t="shared" ref="C24:F24" si="7">MOD(C23+TIME(0,5,0),1)</f>
        <v>0.9111111111111112</v>
      </c>
      <c r="D24" s="11">
        <f t="shared" si="7"/>
        <v>0.93194444444444446</v>
      </c>
      <c r="E24" s="11">
        <f t="shared" si="7"/>
        <v>0.9736111111111112</v>
      </c>
      <c r="F24" s="11">
        <f t="shared" si="7"/>
        <v>1.5277777777777777E-2</v>
      </c>
    </row>
    <row r="25" spans="1:9" ht="17.25" customHeight="1" x14ac:dyDescent="0.2">
      <c r="A25" s="6" t="s">
        <v>2</v>
      </c>
      <c r="B25" s="11">
        <f>MOD(B24+TIME(0,4,0),1)</f>
        <v>0.8930555555555556</v>
      </c>
      <c r="C25" s="11">
        <f t="shared" ref="C25:F26" si="8">MOD(C24+TIME(0,4,0),1)</f>
        <v>0.91388888888888897</v>
      </c>
      <c r="D25" s="11">
        <f t="shared" si="8"/>
        <v>0.93472222222222223</v>
      </c>
      <c r="E25" s="11">
        <f t="shared" si="8"/>
        <v>0.97638888888888897</v>
      </c>
      <c r="F25" s="11">
        <f t="shared" si="8"/>
        <v>1.8055555555555554E-2</v>
      </c>
    </row>
    <row r="26" spans="1:9" ht="17.25" customHeight="1" x14ac:dyDescent="0.2">
      <c r="A26" s="6" t="s">
        <v>3</v>
      </c>
      <c r="B26" s="11">
        <f>MOD(B25+TIME(0,4,0),1)</f>
        <v>0.89583333333333337</v>
      </c>
      <c r="C26" s="11">
        <f t="shared" si="8"/>
        <v>0.91666666666666674</v>
      </c>
      <c r="D26" s="11">
        <f t="shared" si="8"/>
        <v>0.9375</v>
      </c>
      <c r="E26" s="11">
        <f t="shared" si="8"/>
        <v>0.97916666666666674</v>
      </c>
      <c r="F26" s="11">
        <f t="shared" si="8"/>
        <v>2.0833333333333332E-2</v>
      </c>
    </row>
    <row r="27" spans="1:9" ht="17.25" customHeight="1" x14ac:dyDescent="0.2">
      <c r="A27" s="7" t="s">
        <v>4</v>
      </c>
      <c r="B27" s="9">
        <f>MOD(B26+TIME(0,5,0),1)</f>
        <v>0.89930555555555558</v>
      </c>
      <c r="C27" s="35">
        <f t="shared" ref="C27:F27" si="9">MOD(C26+TIME(0,5,0),1)</f>
        <v>0.92013888888888895</v>
      </c>
      <c r="D27" s="35">
        <f t="shared" si="9"/>
        <v>0.94097222222222221</v>
      </c>
      <c r="E27" s="35">
        <f t="shared" si="9"/>
        <v>0.98263888888888895</v>
      </c>
      <c r="F27" s="35">
        <f t="shared" si="9"/>
        <v>2.4305555555555552E-2</v>
      </c>
    </row>
    <row r="28" spans="1:9" ht="17.25" customHeight="1" x14ac:dyDescent="0.2">
      <c r="A28" s="6" t="s">
        <v>5</v>
      </c>
      <c r="B28" s="8">
        <f>MOD(B27+TIME(0,3,0),1)</f>
        <v>0.90138888888888891</v>
      </c>
      <c r="C28" s="35">
        <f t="shared" ref="C28:F28" si="10">MOD(C27+TIME(0,3,0),1)</f>
        <v>0.92222222222222228</v>
      </c>
      <c r="D28" s="35">
        <f t="shared" si="10"/>
        <v>0.94305555555555554</v>
      </c>
      <c r="E28" s="35">
        <f t="shared" si="10"/>
        <v>0.98472222222222228</v>
      </c>
      <c r="F28" s="35">
        <f t="shared" si="10"/>
        <v>2.6388888888888885E-2</v>
      </c>
    </row>
    <row r="29" spans="1:9" ht="17.25" customHeight="1" x14ac:dyDescent="0.2">
      <c r="A29" s="15" t="s">
        <v>6</v>
      </c>
      <c r="B29" s="10">
        <f>MOD(B28+TIME(0,4,0),1)</f>
        <v>0.90416666666666667</v>
      </c>
      <c r="C29" s="10">
        <f t="shared" ref="C29:F29" si="11">MOD(C28+TIME(0,4,0),1)</f>
        <v>0.92500000000000004</v>
      </c>
      <c r="D29" s="10">
        <f t="shared" si="11"/>
        <v>0.9458333333333333</v>
      </c>
      <c r="E29" s="10">
        <f t="shared" si="11"/>
        <v>0.98750000000000004</v>
      </c>
      <c r="F29" s="10">
        <f t="shared" si="11"/>
        <v>2.9166666666666664E-2</v>
      </c>
    </row>
    <row r="30" spans="1:9" x14ac:dyDescent="0.2">
      <c r="A30" s="48" t="s">
        <v>29</v>
      </c>
      <c r="B30" s="49" t="s">
        <v>36</v>
      </c>
      <c r="C30" s="50" t="s">
        <v>37</v>
      </c>
      <c r="D30" s="50" t="s">
        <v>38</v>
      </c>
      <c r="E30" s="50" t="s">
        <v>39</v>
      </c>
      <c r="F30" s="50" t="s">
        <v>40</v>
      </c>
    </row>
    <row r="31" spans="1:9" x14ac:dyDescent="0.2">
      <c r="A31" s="51" t="s">
        <v>30</v>
      </c>
      <c r="B31" s="52" t="s">
        <v>31</v>
      </c>
      <c r="C31" s="53" t="s">
        <v>32</v>
      </c>
      <c r="D31" s="53" t="s">
        <v>33</v>
      </c>
      <c r="E31" s="53" t="s">
        <v>34</v>
      </c>
      <c r="F31" s="53" t="s">
        <v>35</v>
      </c>
    </row>
  </sheetData>
  <mergeCells count="2">
    <mergeCell ref="A3:K3"/>
    <mergeCell ref="A1:J2"/>
  </mergeCells>
  <phoneticPr fontId="0" type="noConversion"/>
  <printOptions horizontalCentered="1"/>
  <pageMargins left="0.7" right="0.7" top="0.75" bottom="0.75" header="0.3" footer="0.3"/>
  <pageSetup paperSize="9" scale="84" fitToHeight="0" orientation="landscape" r:id="rId1"/>
  <headerFooter alignWithMargins="0">
    <oddFooter>&amp;L&amp;8Trackwork Transport - Sydney Trains&amp;C&amp;8Page &amp;P&amp;R&amp;8&amp;F</oddFooter>
  </headerFooter>
  <rowBreaks count="1" manualBreakCount="1">
    <brk id="31" max="9" man="1"/>
  </rowBreaks>
  <colBreaks count="1" manualBreakCount="1">
    <brk id="5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StateRail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StateRail</dc:creator>
  <cp:lastModifiedBy>WOO, RUI YI</cp:lastModifiedBy>
  <cp:lastPrinted>2017-10-17T01:17:34Z</cp:lastPrinted>
  <dcterms:created xsi:type="dcterms:W3CDTF">2005-12-13T00:26:24Z</dcterms:created>
  <dcterms:modified xsi:type="dcterms:W3CDTF">2017-12-10T23:43:03Z</dcterms:modified>
</cp:coreProperties>
</file>