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-192" yWindow="36" windowWidth="12840" windowHeight="10668"/>
  </bookViews>
  <sheets>
    <sheet name="Supp services" sheetId="88" r:id="rId1"/>
    <sheet name="11T3 WTT" sheetId="64" r:id="rId2"/>
    <sheet name="11T3 SUPP WTT" sheetId="117" r:id="rId3"/>
    <sheet name="12T3 WTT" sheetId="101" r:id="rId4"/>
    <sheet name="13T3 WTT" sheetId="119" r:id="rId5"/>
    <sheet name="14T3 WTT" sheetId="72" r:id="rId6"/>
    <sheet name="15T3 WTT" sheetId="93" r:id="rId7"/>
  </sheets>
  <externalReferences>
    <externalReference r:id="rId8"/>
    <externalReference r:id="rId9"/>
    <externalReference r:id="rId10"/>
    <externalReference r:id="rId11"/>
  </externalReferences>
  <definedNames>
    <definedName name="First_date">#REF!</definedName>
    <definedName name="MasterShiftList">#REF!</definedName>
    <definedName name="_xlnm.Print_Titles" localSheetId="2">'11T3 SUPP WTT'!$A:$A</definedName>
    <definedName name="_xlnm.Print_Titles" localSheetId="1">'11T3 WTT'!$A:$A</definedName>
    <definedName name="_xlnm.Print_Titles" localSheetId="3">'12T3 WTT'!$A:$A</definedName>
    <definedName name="_xlnm.Print_Titles" localSheetId="4">'13T3 WTT'!$A:$A</definedName>
    <definedName name="_xlnm.Print_Titles" localSheetId="5">'14T3 WTT'!$A:$A</definedName>
    <definedName name="_xlnm.Print_Titles" localSheetId="6">'15T3 WTT'!$A:$A</definedName>
    <definedName name="SaturdayB">#REF!</definedName>
    <definedName name="SaturdayBShiftNumbers">#REF!</definedName>
    <definedName name="SaturdayK">#REF!</definedName>
    <definedName name="SaturdayKShiftNumbers">#REF!</definedName>
    <definedName name="SaturdayM">#REF!</definedName>
    <definedName name="SaturdayMShiftNumbers">#REF!</definedName>
    <definedName name="SaturdayMtK">#REF!</definedName>
    <definedName name="SaturdayMtKShiftNumbers">#REF!</definedName>
    <definedName name="SaturdayPBC">#REF!</definedName>
    <definedName name="SaturdayPBCShiftNumbers">#REF!</definedName>
    <definedName name="SaturdayR">#REF!</definedName>
    <definedName name="SaturdayRShiftNumbers">#REF!</definedName>
    <definedName name="SaturdaySG">#REF!</definedName>
    <definedName name="SaturdaySGShiftNumbers">#REF!</definedName>
    <definedName name="SaturdayTP">#REF!</definedName>
    <definedName name="SaturdayTPShiftNumbers">#REF!</definedName>
    <definedName name="SpecialEventStandbys">[1]Master!$A$267:$L$279</definedName>
    <definedName name="Standbys_914_915_916">[2]Master!$A$358:$L$360</definedName>
    <definedName name="Standbys_914_and_SpecialEvents">[3]Master!$A$365:$L$386</definedName>
    <definedName name="Standbys_923_and_SpecialEvents">[4]Master!$A$405:$L$407</definedName>
    <definedName name="Standbys_AMPM">#REF!</definedName>
    <definedName name="Standbys_Special_Events">#REF!</definedName>
    <definedName name="StandbysAMPM">[1]Master!$A$243:$L$266</definedName>
    <definedName name="StandbysAMPM_part2">#REF!</definedName>
    <definedName name="StandbysSpecialEvents">#REF!</definedName>
    <definedName name="SundayB">#REF!</definedName>
    <definedName name="SundayBShiftNumbers">#REF!</definedName>
    <definedName name="SundayK">#REF!</definedName>
    <definedName name="SundayKShiftNumbers">#REF!</definedName>
    <definedName name="SundayM">#REF!</definedName>
    <definedName name="SundayMShiftNumbers">#REF!</definedName>
    <definedName name="SundayMtK">#REF!</definedName>
    <definedName name="SundayMtKShiftNumbers">#REF!</definedName>
    <definedName name="SundayPBC">#REF!</definedName>
    <definedName name="SundayPBCShiftNumbers">#REF!</definedName>
    <definedName name="SundayR">#REF!</definedName>
    <definedName name="SundayRShiftNumbers">#REF!</definedName>
    <definedName name="SundaySG">#REF!</definedName>
    <definedName name="SundaySGShiftNumbers">#REF!</definedName>
    <definedName name="SundayTP">#REF!</definedName>
    <definedName name="SundayTPShiftNumbers">#REF!</definedName>
  </definedNames>
  <calcPr calcId="145621" concurrentCalc="0"/>
</workbook>
</file>

<file path=xl/calcChain.xml><?xml version="1.0" encoding="utf-8"?>
<calcChain xmlns="http://schemas.openxmlformats.org/spreadsheetml/2006/main">
  <c r="E12" i="93" l="1"/>
  <c r="F12" i="93"/>
  <c r="G12" i="93"/>
  <c r="H12" i="93"/>
  <c r="I12" i="93"/>
  <c r="J12" i="93"/>
  <c r="K12" i="93"/>
  <c r="L12" i="93"/>
  <c r="M12" i="93"/>
  <c r="N12" i="93"/>
  <c r="O12" i="93"/>
  <c r="P12" i="93"/>
  <c r="Q12" i="93"/>
  <c r="R12" i="93"/>
  <c r="S12" i="93"/>
  <c r="T12" i="93"/>
  <c r="U12" i="93"/>
  <c r="V12" i="93"/>
  <c r="W12" i="93"/>
  <c r="X12" i="93"/>
  <c r="Y12" i="93"/>
  <c r="Z12" i="93"/>
  <c r="AA12" i="93"/>
  <c r="AB12" i="93"/>
  <c r="AC12" i="93"/>
  <c r="AD12" i="93"/>
  <c r="AE12" i="93"/>
  <c r="AF12" i="93"/>
  <c r="AG12" i="93"/>
  <c r="AH12" i="93"/>
  <c r="AI12" i="93"/>
  <c r="AJ12" i="93"/>
  <c r="AK12" i="93"/>
  <c r="AL12" i="93"/>
  <c r="AM12" i="93"/>
  <c r="AN12" i="93"/>
  <c r="AO12" i="93"/>
  <c r="AP12" i="93"/>
  <c r="D12" i="93"/>
  <c r="C12" i="93"/>
  <c r="B12" i="93"/>
  <c r="AQ4" i="93"/>
  <c r="AP4" i="93"/>
  <c r="D4" i="93"/>
  <c r="E4" i="93"/>
  <c r="F4" i="93"/>
  <c r="G4" i="93"/>
  <c r="H4" i="93"/>
  <c r="I4" i="93"/>
  <c r="J4" i="93"/>
  <c r="K4" i="93"/>
  <c r="L4" i="93"/>
  <c r="M4" i="93"/>
  <c r="N4" i="93"/>
  <c r="O4" i="93"/>
  <c r="P4" i="93"/>
  <c r="Q4" i="93"/>
  <c r="R4" i="93"/>
  <c r="S4" i="93"/>
  <c r="T4" i="93"/>
  <c r="U4" i="93"/>
  <c r="V4" i="93"/>
  <c r="W4" i="93"/>
  <c r="X4" i="93"/>
  <c r="Y4" i="93"/>
  <c r="Z4" i="93"/>
  <c r="AA4" i="93"/>
  <c r="AB4" i="93"/>
  <c r="AC4" i="93"/>
  <c r="AD4" i="93"/>
  <c r="AE4" i="93"/>
  <c r="AF4" i="93"/>
  <c r="AG4" i="93"/>
  <c r="AH4" i="93"/>
  <c r="AI4" i="93"/>
  <c r="AJ4" i="93"/>
  <c r="AK4" i="93"/>
  <c r="AL4" i="93"/>
  <c r="AM4" i="93"/>
  <c r="AN4" i="93"/>
  <c r="AO4" i="93"/>
  <c r="C4" i="93"/>
  <c r="B4" i="93"/>
  <c r="B3" i="64"/>
  <c r="B4" i="64"/>
  <c r="B5" i="64"/>
  <c r="B6" i="64"/>
  <c r="B7" i="64"/>
  <c r="B8" i="64"/>
  <c r="B9" i="64"/>
  <c r="B10" i="64"/>
  <c r="B11" i="64"/>
  <c r="B12" i="64"/>
  <c r="B13" i="64"/>
  <c r="B14" i="64"/>
  <c r="B15" i="64"/>
  <c r="B16" i="64"/>
  <c r="B17" i="64"/>
  <c r="B18" i="64"/>
  <c r="B19" i="72"/>
  <c r="B20" i="72"/>
  <c r="B21" i="72"/>
  <c r="B22" i="72"/>
  <c r="B23" i="72"/>
  <c r="B24" i="72"/>
  <c r="B25" i="72"/>
  <c r="B26" i="72"/>
  <c r="BZ4" i="72"/>
  <c r="BZ5" i="72"/>
  <c r="BZ6" i="72"/>
  <c r="BZ7" i="72"/>
  <c r="BZ8" i="72"/>
  <c r="BZ9" i="72"/>
  <c r="BZ10" i="72"/>
  <c r="BZ11" i="72"/>
  <c r="BY4" i="72"/>
  <c r="BY5" i="72"/>
  <c r="BY6" i="72"/>
  <c r="BY7" i="72"/>
  <c r="BY8" i="72"/>
  <c r="BY9" i="72"/>
  <c r="BY10" i="72"/>
  <c r="BY11" i="72"/>
  <c r="FF4" i="64"/>
  <c r="FF5" i="64"/>
  <c r="FF6" i="64"/>
  <c r="FF7" i="64"/>
  <c r="FF8" i="64"/>
  <c r="FD4" i="64"/>
  <c r="FD5" i="64"/>
  <c r="FD6" i="64"/>
  <c r="FD7" i="64"/>
  <c r="FD8" i="64"/>
  <c r="FE4" i="64"/>
  <c r="FE5" i="64"/>
  <c r="FE6" i="64"/>
  <c r="FE7" i="64"/>
  <c r="FE8" i="64"/>
  <c r="FE9" i="64"/>
  <c r="FE10" i="64"/>
  <c r="FE11" i="64"/>
  <c r="FE12" i="64"/>
  <c r="FE13" i="64"/>
  <c r="FE14" i="64"/>
  <c r="FE15" i="64"/>
  <c r="FE16" i="64"/>
  <c r="FE17" i="64"/>
  <c r="FE18" i="64"/>
  <c r="FA25" i="64"/>
  <c r="FB25" i="64"/>
  <c r="FB26" i="64"/>
  <c r="FB27" i="64"/>
  <c r="FB28" i="64"/>
  <c r="FB29" i="64"/>
  <c r="FB30" i="64"/>
  <c r="FB31" i="64"/>
  <c r="FB32" i="64"/>
  <c r="FB33" i="64"/>
  <c r="FB34" i="64"/>
  <c r="FB35" i="64"/>
  <c r="FB36" i="64"/>
  <c r="FB37" i="64"/>
  <c r="FB38" i="64"/>
  <c r="FB39" i="64"/>
  <c r="FC25" i="64"/>
  <c r="FC26" i="64"/>
  <c r="FC27" i="64"/>
  <c r="FC28" i="64"/>
  <c r="FC29" i="64"/>
  <c r="FC30" i="64"/>
  <c r="FC31" i="64"/>
  <c r="FC32" i="64"/>
  <c r="FC33" i="64"/>
  <c r="FC34" i="64"/>
  <c r="FC35" i="64"/>
  <c r="FC36" i="64"/>
  <c r="FC37" i="64"/>
  <c r="FC38" i="64"/>
  <c r="FC39" i="64"/>
  <c r="FD25" i="64"/>
  <c r="FE25" i="64"/>
  <c r="FA26" i="64"/>
  <c r="FA27" i="64"/>
  <c r="FA28" i="64"/>
  <c r="FA29" i="64"/>
  <c r="FA30" i="64"/>
  <c r="FA31" i="64"/>
  <c r="FA32" i="64"/>
  <c r="FA33" i="64"/>
  <c r="FA34" i="64"/>
  <c r="FA35" i="64"/>
  <c r="FA36" i="64"/>
  <c r="FA37" i="64"/>
  <c r="FA38" i="64"/>
  <c r="FA39" i="64"/>
  <c r="FD26" i="64"/>
  <c r="FE26" i="64"/>
  <c r="FE27" i="64"/>
  <c r="FE28" i="64"/>
  <c r="FE29" i="64"/>
  <c r="FE30" i="64"/>
  <c r="FE31" i="64"/>
  <c r="FE32" i="64"/>
  <c r="FE33" i="64"/>
  <c r="FE34" i="64"/>
  <c r="FE35" i="64"/>
  <c r="FE36" i="64"/>
  <c r="FE37" i="64"/>
  <c r="FE38" i="64"/>
  <c r="FE39" i="64"/>
  <c r="FD27" i="64"/>
  <c r="FD28" i="64"/>
  <c r="FD29" i="64"/>
  <c r="FD30" i="64"/>
  <c r="FD31" i="64"/>
  <c r="FD32" i="64"/>
  <c r="FD33" i="64"/>
  <c r="FD34" i="64"/>
  <c r="FD35" i="64"/>
  <c r="FD36" i="64"/>
  <c r="FD37" i="64"/>
  <c r="FD38" i="64"/>
  <c r="FD39" i="64"/>
  <c r="EZ25" i="64"/>
  <c r="EZ26" i="64"/>
  <c r="EZ27" i="64"/>
  <c r="EZ28" i="64"/>
  <c r="EZ29" i="64"/>
  <c r="EZ30" i="64"/>
  <c r="EZ31" i="64"/>
  <c r="EZ32" i="64"/>
  <c r="EZ33" i="64"/>
  <c r="EZ34" i="64"/>
  <c r="EZ35" i="64"/>
  <c r="EZ36" i="64"/>
  <c r="EZ37" i="64"/>
  <c r="EZ38" i="64"/>
  <c r="EZ39" i="64"/>
  <c r="EY25" i="64"/>
  <c r="EY26" i="64"/>
  <c r="EY27" i="64"/>
  <c r="EY28" i="64"/>
  <c r="EY29" i="64"/>
  <c r="EY30" i="64"/>
  <c r="EY31" i="64"/>
  <c r="EY32" i="64"/>
  <c r="EY33" i="64"/>
  <c r="EY34" i="64"/>
  <c r="EY35" i="64"/>
  <c r="EY36" i="64"/>
  <c r="EY37" i="64"/>
  <c r="EY38" i="64"/>
  <c r="EY39" i="64"/>
  <c r="D19" i="72"/>
  <c r="D20" i="72"/>
  <c r="D21" i="72"/>
  <c r="D22" i="72"/>
  <c r="D23" i="72"/>
  <c r="D24" i="72"/>
  <c r="D25" i="72"/>
  <c r="D26" i="72"/>
  <c r="FG4" i="64"/>
  <c r="FG5" i="64"/>
  <c r="FG6" i="64"/>
  <c r="FG7" i="64"/>
  <c r="FG8" i="64"/>
  <c r="FB4" i="64"/>
  <c r="FB5" i="64"/>
  <c r="FB6" i="64"/>
  <c r="FB7" i="64"/>
  <c r="FB8" i="64"/>
  <c r="FB9" i="64"/>
  <c r="FB10" i="64"/>
  <c r="FB11" i="64"/>
  <c r="FB12" i="64"/>
  <c r="FB13" i="64"/>
  <c r="FB14" i="64"/>
  <c r="FB15" i="64"/>
  <c r="FB16" i="64"/>
  <c r="FB17" i="64"/>
  <c r="FB18" i="64"/>
  <c r="FB19" i="64"/>
  <c r="FE40" i="64"/>
  <c r="FD40" i="64"/>
  <c r="FC40" i="64"/>
  <c r="FB40" i="64"/>
  <c r="EZ40" i="64"/>
  <c r="EY40" i="64"/>
  <c r="EZ19" i="64"/>
  <c r="G4" i="64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C4" i="64"/>
  <c r="C5" i="64"/>
  <c r="C6" i="64"/>
  <c r="C7" i="64"/>
  <c r="C8" i="64"/>
  <c r="C9" i="64"/>
  <c r="C10" i="64"/>
  <c r="C11" i="64"/>
  <c r="C12" i="64"/>
  <c r="C13" i="64"/>
  <c r="C14" i="64"/>
  <c r="C15" i="64"/>
  <c r="C16" i="64"/>
  <c r="C17" i="64"/>
  <c r="C18" i="64"/>
  <c r="D4" i="64"/>
  <c r="FA4" i="64"/>
  <c r="FC4" i="64"/>
  <c r="FE19" i="64"/>
  <c r="D5" i="64"/>
  <c r="FA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FA6" i="64"/>
  <c r="FA7" i="64"/>
  <c r="FA8" i="64"/>
  <c r="FA9" i="64"/>
  <c r="FA10" i="64"/>
  <c r="FA11" i="64"/>
  <c r="FA12" i="64"/>
  <c r="FA13" i="64"/>
  <c r="FA14" i="64"/>
  <c r="FA15" i="64"/>
  <c r="FA16" i="64"/>
  <c r="FA17" i="64"/>
  <c r="FA18" i="64"/>
  <c r="FC5" i="64"/>
  <c r="FC6" i="64"/>
  <c r="FC7" i="64"/>
  <c r="FC8" i="64"/>
  <c r="FC9" i="64"/>
  <c r="FC10" i="64"/>
  <c r="FC11" i="64"/>
  <c r="FC12" i="64"/>
  <c r="FC13" i="64"/>
  <c r="FC14" i="64"/>
  <c r="FC15" i="64"/>
  <c r="FC16" i="64"/>
  <c r="FC17" i="64"/>
  <c r="FC18" i="64"/>
  <c r="FC19" i="64"/>
  <c r="FK4" i="64"/>
  <c r="FK5" i="64"/>
  <c r="FJ5" i="64"/>
  <c r="FJ4" i="64"/>
  <c r="FJ18" i="101"/>
  <c r="FJ19" i="101"/>
  <c r="FJ20" i="101"/>
  <c r="FJ21" i="101"/>
  <c r="FJ22" i="101"/>
  <c r="FJ23" i="101"/>
  <c r="FJ24" i="101"/>
  <c r="FI18" i="101"/>
  <c r="FI19" i="101"/>
  <c r="FI20" i="101"/>
  <c r="FI21" i="101"/>
  <c r="FI22" i="101"/>
  <c r="FI23" i="101"/>
  <c r="FI24" i="101"/>
  <c r="FH18" i="101"/>
  <c r="FH19" i="101"/>
  <c r="FH20" i="101"/>
  <c r="FH21" i="101"/>
  <c r="FH22" i="101"/>
  <c r="FH23" i="101"/>
  <c r="FH24" i="101"/>
  <c r="FG18" i="101"/>
  <c r="FG19" i="101"/>
  <c r="FG20" i="101"/>
  <c r="FG21" i="101"/>
  <c r="FG22" i="101"/>
  <c r="FG23" i="101"/>
  <c r="FG24" i="101"/>
  <c r="FF18" i="101"/>
  <c r="FF19" i="101"/>
  <c r="FF20" i="101"/>
  <c r="FF21" i="101"/>
  <c r="FF22" i="101"/>
  <c r="FF23" i="101"/>
  <c r="FF24" i="101"/>
  <c r="FE18" i="101"/>
  <c r="FE19" i="101"/>
  <c r="FE20" i="101"/>
  <c r="FE21" i="101"/>
  <c r="FE22" i="101"/>
  <c r="FE23" i="101"/>
  <c r="FE24" i="101"/>
  <c r="FD18" i="101"/>
  <c r="FD19" i="101"/>
  <c r="FD20" i="101"/>
  <c r="FD21" i="101"/>
  <c r="FD22" i="101"/>
  <c r="FD23" i="101"/>
  <c r="FD24" i="101"/>
  <c r="FC18" i="101"/>
  <c r="FC19" i="101"/>
  <c r="FC20" i="101"/>
  <c r="FC21" i="101"/>
  <c r="FC22" i="101"/>
  <c r="FC23" i="101"/>
  <c r="FC24" i="101"/>
  <c r="FB18" i="101"/>
  <c r="FB19" i="101"/>
  <c r="FB20" i="101"/>
  <c r="FB21" i="101"/>
  <c r="FB22" i="101"/>
  <c r="FB23" i="101"/>
  <c r="FB24" i="101"/>
  <c r="FA18" i="101"/>
  <c r="FA19" i="101"/>
  <c r="FA20" i="101"/>
  <c r="FA21" i="101"/>
  <c r="FA22" i="101"/>
  <c r="FA23" i="101"/>
  <c r="FA24" i="101"/>
  <c r="EZ18" i="101"/>
  <c r="EZ19" i="101"/>
  <c r="EZ20" i="101"/>
  <c r="EZ21" i="101"/>
  <c r="EZ22" i="101"/>
  <c r="EZ23" i="101"/>
  <c r="EZ24" i="101"/>
  <c r="EY18" i="101"/>
  <c r="EY19" i="101"/>
  <c r="EY20" i="101"/>
  <c r="EY21" i="101"/>
  <c r="EY22" i="101"/>
  <c r="EY23" i="101"/>
  <c r="EY24" i="101"/>
  <c r="EX18" i="101"/>
  <c r="EX19" i="101"/>
  <c r="EX20" i="101"/>
  <c r="EX21" i="101"/>
  <c r="EX22" i="101"/>
  <c r="EX23" i="101"/>
  <c r="EX24" i="101"/>
  <c r="EW18" i="101"/>
  <c r="EW19" i="101"/>
  <c r="EW20" i="101"/>
  <c r="EW21" i="101"/>
  <c r="EW22" i="101"/>
  <c r="EW23" i="101"/>
  <c r="EW24" i="101"/>
  <c r="EV18" i="101"/>
  <c r="EV19" i="101"/>
  <c r="EV20" i="101"/>
  <c r="EV21" i="101"/>
  <c r="EV22" i="101"/>
  <c r="EV23" i="101"/>
  <c r="EV24" i="101"/>
  <c r="EU18" i="101"/>
  <c r="EU19" i="101"/>
  <c r="EU20" i="101"/>
  <c r="EU21" i="101"/>
  <c r="EU22" i="101"/>
  <c r="EU23" i="101"/>
  <c r="EU24" i="101"/>
  <c r="ET18" i="101"/>
  <c r="ET19" i="101"/>
  <c r="ET20" i="101"/>
  <c r="ET21" i="101"/>
  <c r="ET22" i="101"/>
  <c r="ET23" i="101"/>
  <c r="ET24" i="101"/>
  <c r="ES18" i="101"/>
  <c r="ES19" i="101"/>
  <c r="ES20" i="101"/>
  <c r="ES21" i="101"/>
  <c r="ES22" i="101"/>
  <c r="ES23" i="101"/>
  <c r="ES24" i="101"/>
  <c r="ER18" i="101"/>
  <c r="ER19" i="101"/>
  <c r="ER20" i="101"/>
  <c r="ER21" i="101"/>
  <c r="ER22" i="101"/>
  <c r="ER23" i="101"/>
  <c r="ER24" i="101"/>
  <c r="EQ18" i="101"/>
  <c r="EQ19" i="101"/>
  <c r="EQ20" i="101"/>
  <c r="EQ21" i="101"/>
  <c r="EQ22" i="101"/>
  <c r="EQ23" i="101"/>
  <c r="EQ24" i="101"/>
  <c r="EP18" i="101"/>
  <c r="EP19" i="101"/>
  <c r="EP20" i="101"/>
  <c r="EP21" i="101"/>
  <c r="EP22" i="101"/>
  <c r="EP23" i="101"/>
  <c r="EP24" i="101"/>
  <c r="EO18" i="101"/>
  <c r="EO19" i="101"/>
  <c r="EO20" i="101"/>
  <c r="EO21" i="101"/>
  <c r="EO22" i="101"/>
  <c r="EO23" i="101"/>
  <c r="EO24" i="101"/>
  <c r="EN18" i="101"/>
  <c r="EN19" i="101"/>
  <c r="EN20" i="101"/>
  <c r="EN21" i="101"/>
  <c r="EN22" i="101"/>
  <c r="EN23" i="101"/>
  <c r="EN24" i="101"/>
  <c r="EM18" i="101"/>
  <c r="EM19" i="101"/>
  <c r="EM20" i="101"/>
  <c r="EM21" i="101"/>
  <c r="EM22" i="101"/>
  <c r="EM23" i="101"/>
  <c r="EM24" i="101"/>
  <c r="EL18" i="101"/>
  <c r="EL19" i="101"/>
  <c r="EL20" i="101"/>
  <c r="EL21" i="101"/>
  <c r="EL22" i="101"/>
  <c r="EL23" i="101"/>
  <c r="EL24" i="101"/>
  <c r="EK18" i="101"/>
  <c r="EK19" i="101"/>
  <c r="EK20" i="101"/>
  <c r="EK21" i="101"/>
  <c r="EK22" i="101"/>
  <c r="EK23" i="101"/>
  <c r="EK24" i="101"/>
  <c r="EJ18" i="101"/>
  <c r="EJ19" i="101"/>
  <c r="EJ20" i="101"/>
  <c r="EJ21" i="101"/>
  <c r="EJ22" i="101"/>
  <c r="EJ23" i="101"/>
  <c r="EJ24" i="101"/>
  <c r="EI18" i="101"/>
  <c r="EI19" i="101"/>
  <c r="EI20" i="101"/>
  <c r="EI21" i="101"/>
  <c r="EI22" i="101"/>
  <c r="EI23" i="101"/>
  <c r="EI24" i="101"/>
  <c r="EH18" i="101"/>
  <c r="EH19" i="101"/>
  <c r="EH20" i="101"/>
  <c r="EH21" i="101"/>
  <c r="EH22" i="101"/>
  <c r="EH23" i="101"/>
  <c r="EH24" i="101"/>
  <c r="EG18" i="101"/>
  <c r="EG19" i="101"/>
  <c r="EG20" i="101"/>
  <c r="EG21" i="101"/>
  <c r="EG22" i="101"/>
  <c r="EG23" i="101"/>
  <c r="EG24" i="101"/>
  <c r="EF18" i="101"/>
  <c r="EF19" i="101"/>
  <c r="EF20" i="101"/>
  <c r="EF21" i="101"/>
  <c r="EF22" i="101"/>
  <c r="EF23" i="101"/>
  <c r="EF24" i="101"/>
  <c r="EE18" i="101"/>
  <c r="EE19" i="101"/>
  <c r="EE20" i="101"/>
  <c r="EE21" i="101"/>
  <c r="EE22" i="101"/>
  <c r="EE23" i="101"/>
  <c r="EE24" i="101"/>
  <c r="ED18" i="101"/>
  <c r="ED19" i="101"/>
  <c r="ED20" i="101"/>
  <c r="ED21" i="101"/>
  <c r="ED22" i="101"/>
  <c r="ED23" i="101"/>
  <c r="ED24" i="101"/>
  <c r="EC18" i="101"/>
  <c r="EC19" i="101"/>
  <c r="EC20" i="101"/>
  <c r="EC21" i="101"/>
  <c r="EC22" i="101"/>
  <c r="EC23" i="101"/>
  <c r="EC24" i="101"/>
  <c r="EB18" i="101"/>
  <c r="EB19" i="101"/>
  <c r="EB20" i="101"/>
  <c r="EB21" i="101"/>
  <c r="EB22" i="101"/>
  <c r="EB23" i="101"/>
  <c r="EB24" i="101"/>
  <c r="EA18" i="101"/>
  <c r="EA19" i="101"/>
  <c r="EA20" i="101"/>
  <c r="EA21" i="101"/>
  <c r="EA22" i="101"/>
  <c r="EA23" i="101"/>
  <c r="EA24" i="101"/>
  <c r="DZ18" i="101"/>
  <c r="DZ19" i="101"/>
  <c r="DZ20" i="101"/>
  <c r="DZ21" i="101"/>
  <c r="DZ22" i="101"/>
  <c r="DZ23" i="101"/>
  <c r="DZ24" i="101"/>
  <c r="DY18" i="101"/>
  <c r="DY19" i="101"/>
  <c r="DY20" i="101"/>
  <c r="DY21" i="101"/>
  <c r="DY22" i="101"/>
  <c r="DY23" i="101"/>
  <c r="DY24" i="101"/>
  <c r="DX18" i="101"/>
  <c r="DX19" i="101"/>
  <c r="DX20" i="101"/>
  <c r="DX21" i="101"/>
  <c r="DX22" i="101"/>
  <c r="DX23" i="101"/>
  <c r="DX24" i="101"/>
  <c r="DW18" i="101"/>
  <c r="DW19" i="101"/>
  <c r="DW20" i="101"/>
  <c r="DW21" i="101"/>
  <c r="DW22" i="101"/>
  <c r="DW23" i="101"/>
  <c r="DW24" i="101"/>
  <c r="DV18" i="101"/>
  <c r="DV19" i="101"/>
  <c r="DV20" i="101"/>
  <c r="DV21" i="101"/>
  <c r="DV22" i="101"/>
  <c r="DV23" i="101"/>
  <c r="DV24" i="101"/>
  <c r="DU18" i="101"/>
  <c r="DU19" i="101"/>
  <c r="DU20" i="101"/>
  <c r="DU21" i="101"/>
  <c r="DU22" i="101"/>
  <c r="DU23" i="101"/>
  <c r="DU24" i="101"/>
  <c r="DT18" i="101"/>
  <c r="DT19" i="101"/>
  <c r="DT20" i="101"/>
  <c r="DT21" i="101"/>
  <c r="DT22" i="101"/>
  <c r="DT23" i="101"/>
  <c r="DT24" i="101"/>
  <c r="DS18" i="101"/>
  <c r="DS19" i="101"/>
  <c r="DS20" i="101"/>
  <c r="DS21" i="101"/>
  <c r="DS22" i="101"/>
  <c r="DS23" i="101"/>
  <c r="DS24" i="101"/>
  <c r="DR18" i="101"/>
  <c r="DR19" i="101"/>
  <c r="DR20" i="101"/>
  <c r="DR21" i="101"/>
  <c r="DR22" i="101"/>
  <c r="DR23" i="101"/>
  <c r="DR24" i="101"/>
  <c r="DQ18" i="101"/>
  <c r="DQ19" i="101"/>
  <c r="DQ20" i="101"/>
  <c r="DQ21" i="101"/>
  <c r="DQ22" i="101"/>
  <c r="DQ23" i="101"/>
  <c r="DQ24" i="101"/>
  <c r="DP18" i="101"/>
  <c r="DP19" i="101"/>
  <c r="DP20" i="101"/>
  <c r="DP21" i="101"/>
  <c r="DP22" i="101"/>
  <c r="DP23" i="101"/>
  <c r="DP24" i="101"/>
  <c r="DO18" i="101"/>
  <c r="DO19" i="101"/>
  <c r="DO20" i="101"/>
  <c r="DO21" i="101"/>
  <c r="DO22" i="101"/>
  <c r="DO23" i="101"/>
  <c r="DO24" i="101"/>
  <c r="CL20" i="101"/>
  <c r="CL21" i="101"/>
  <c r="CL22" i="101"/>
  <c r="CL23" i="101"/>
  <c r="CL24" i="101"/>
  <c r="BV20" i="101"/>
  <c r="BV21" i="101"/>
  <c r="BV22" i="101"/>
  <c r="BV23" i="101"/>
  <c r="BV24" i="101"/>
  <c r="BF20" i="101"/>
  <c r="BF21" i="101"/>
  <c r="BF22" i="101"/>
  <c r="BF23" i="101"/>
  <c r="BF24" i="101"/>
  <c r="AP20" i="101"/>
  <c r="AP21" i="101"/>
  <c r="AP22" i="101"/>
  <c r="AP23" i="101"/>
  <c r="AP24" i="101"/>
  <c r="Z20" i="101"/>
  <c r="Z21" i="101"/>
  <c r="Z22" i="101"/>
  <c r="Z23" i="101"/>
  <c r="Z24" i="101"/>
  <c r="J20" i="101"/>
  <c r="J21" i="101"/>
  <c r="J22" i="101"/>
  <c r="J23" i="101"/>
  <c r="J24" i="101"/>
  <c r="DF19" i="101"/>
  <c r="DF20" i="101"/>
  <c r="DF21" i="101"/>
  <c r="DF22" i="101"/>
  <c r="DF23" i="101"/>
  <c r="DF24" i="101"/>
  <c r="DB19" i="101"/>
  <c r="DB20" i="101"/>
  <c r="DB21" i="101"/>
  <c r="DB22" i="101"/>
  <c r="DB23" i="101"/>
  <c r="DB24" i="101"/>
  <c r="DA19" i="101"/>
  <c r="DA20" i="101"/>
  <c r="DA21" i="101"/>
  <c r="DA22" i="101"/>
  <c r="DA23" i="101"/>
  <c r="DA24" i="101"/>
  <c r="CX19" i="101"/>
  <c r="CX20" i="101"/>
  <c r="CX21" i="101"/>
  <c r="CX22" i="101"/>
  <c r="CX23" i="101"/>
  <c r="CX24" i="101"/>
  <c r="CP19" i="101"/>
  <c r="CP20" i="101"/>
  <c r="CP21" i="101"/>
  <c r="CP22" i="101"/>
  <c r="CP23" i="101"/>
  <c r="CP24" i="101"/>
  <c r="CL19" i="101"/>
  <c r="CK19" i="101"/>
  <c r="CK20" i="101"/>
  <c r="CK21" i="101"/>
  <c r="CK22" i="101"/>
  <c r="CK23" i="101"/>
  <c r="CK24" i="101"/>
  <c r="CH19" i="101"/>
  <c r="CH20" i="101"/>
  <c r="CH21" i="101"/>
  <c r="CH22" i="101"/>
  <c r="CH23" i="101"/>
  <c r="CH24" i="101"/>
  <c r="BZ19" i="101"/>
  <c r="BZ20" i="101"/>
  <c r="BZ21" i="101"/>
  <c r="BZ22" i="101"/>
  <c r="BZ23" i="101"/>
  <c r="BZ24" i="101"/>
  <c r="BV19" i="101"/>
  <c r="BU19" i="101"/>
  <c r="BU20" i="101"/>
  <c r="BU21" i="101"/>
  <c r="BU22" i="101"/>
  <c r="BU23" i="101"/>
  <c r="BU24" i="101"/>
  <c r="BR19" i="101"/>
  <c r="BR20" i="101"/>
  <c r="BR21" i="101"/>
  <c r="BR22" i="101"/>
  <c r="BR23" i="101"/>
  <c r="BR24" i="101"/>
  <c r="BJ19" i="101"/>
  <c r="BJ20" i="101"/>
  <c r="BJ21" i="101"/>
  <c r="BJ22" i="101"/>
  <c r="BJ23" i="101"/>
  <c r="BJ24" i="101"/>
  <c r="BF19" i="101"/>
  <c r="BE19" i="101"/>
  <c r="BE20" i="101"/>
  <c r="BE21" i="101"/>
  <c r="BE22" i="101"/>
  <c r="BE23" i="101"/>
  <c r="BE24" i="101"/>
  <c r="BB19" i="101"/>
  <c r="BB20" i="101"/>
  <c r="BB21" i="101"/>
  <c r="BB22" i="101"/>
  <c r="BB23" i="101"/>
  <c r="BB24" i="101"/>
  <c r="AT19" i="101"/>
  <c r="AT20" i="101"/>
  <c r="AT21" i="101"/>
  <c r="AT22" i="101"/>
  <c r="AT23" i="101"/>
  <c r="AT24" i="101"/>
  <c r="AP19" i="101"/>
  <c r="AO19" i="101"/>
  <c r="AO20" i="101"/>
  <c r="AO21" i="101"/>
  <c r="AO22" i="101"/>
  <c r="AO23" i="101"/>
  <c r="AO24" i="101"/>
  <c r="AL19" i="101"/>
  <c r="AL20" i="101"/>
  <c r="AL21" i="101"/>
  <c r="AL22" i="101"/>
  <c r="AL23" i="101"/>
  <c r="AL24" i="101"/>
  <c r="AD19" i="101"/>
  <c r="AD20" i="101"/>
  <c r="AD21" i="101"/>
  <c r="AD22" i="101"/>
  <c r="AD23" i="101"/>
  <c r="AD24" i="101"/>
  <c r="Z19" i="101"/>
  <c r="Y19" i="101"/>
  <c r="Y20" i="101"/>
  <c r="Y21" i="101"/>
  <c r="Y22" i="101"/>
  <c r="Y23" i="101"/>
  <c r="Y24" i="101"/>
  <c r="V19" i="101"/>
  <c r="V20" i="101"/>
  <c r="V21" i="101"/>
  <c r="V22" i="101"/>
  <c r="V23" i="101"/>
  <c r="V24" i="101"/>
  <c r="N19" i="101"/>
  <c r="N20" i="101"/>
  <c r="N21" i="101"/>
  <c r="N22" i="101"/>
  <c r="N23" i="101"/>
  <c r="N24" i="101"/>
  <c r="J19" i="101"/>
  <c r="I19" i="101"/>
  <c r="I20" i="101"/>
  <c r="I21" i="101"/>
  <c r="I22" i="101"/>
  <c r="I23" i="101"/>
  <c r="I24" i="101"/>
  <c r="F19" i="101"/>
  <c r="F20" i="101"/>
  <c r="F21" i="101"/>
  <c r="F22" i="101"/>
  <c r="F23" i="101"/>
  <c r="F24" i="101"/>
  <c r="DM18" i="101"/>
  <c r="DM19" i="101"/>
  <c r="DM20" i="101"/>
  <c r="DM21" i="101"/>
  <c r="DM22" i="101"/>
  <c r="DM23" i="101"/>
  <c r="DM24" i="101"/>
  <c r="DL18" i="101"/>
  <c r="DL19" i="101"/>
  <c r="DL20" i="101"/>
  <c r="DL21" i="101"/>
  <c r="DL22" i="101"/>
  <c r="DL23" i="101"/>
  <c r="DL24" i="101"/>
  <c r="DK18" i="101"/>
  <c r="DK19" i="101"/>
  <c r="DK20" i="101"/>
  <c r="DK21" i="101"/>
  <c r="DK22" i="101"/>
  <c r="DK23" i="101"/>
  <c r="DK24" i="101"/>
  <c r="DJ18" i="101"/>
  <c r="DJ19" i="101"/>
  <c r="DJ20" i="101"/>
  <c r="DJ21" i="101"/>
  <c r="DJ22" i="101"/>
  <c r="DJ23" i="101"/>
  <c r="DJ24" i="101"/>
  <c r="DI18" i="101"/>
  <c r="DI19" i="101"/>
  <c r="DI20" i="101"/>
  <c r="DI21" i="101"/>
  <c r="DI22" i="101"/>
  <c r="DI23" i="101"/>
  <c r="DI24" i="101"/>
  <c r="DH18" i="101"/>
  <c r="DH19" i="101"/>
  <c r="DH20" i="101"/>
  <c r="DH21" i="101"/>
  <c r="DH22" i="101"/>
  <c r="DH23" i="101"/>
  <c r="DH24" i="101"/>
  <c r="DG18" i="101"/>
  <c r="DG19" i="101"/>
  <c r="DG20" i="101"/>
  <c r="DG21" i="101"/>
  <c r="DG22" i="101"/>
  <c r="DG23" i="101"/>
  <c r="DG24" i="101"/>
  <c r="DF18" i="101"/>
  <c r="DE18" i="101"/>
  <c r="DE19" i="101"/>
  <c r="DE20" i="101"/>
  <c r="DE21" i="101"/>
  <c r="DE22" i="101"/>
  <c r="DE23" i="101"/>
  <c r="DE24" i="101"/>
  <c r="DD18" i="101"/>
  <c r="DD19" i="101"/>
  <c r="DD20" i="101"/>
  <c r="DD21" i="101"/>
  <c r="DD22" i="101"/>
  <c r="DD23" i="101"/>
  <c r="DD24" i="101"/>
  <c r="DC18" i="101"/>
  <c r="DC19" i="101"/>
  <c r="DC20" i="101"/>
  <c r="DC21" i="101"/>
  <c r="DC22" i="101"/>
  <c r="DC23" i="101"/>
  <c r="DC24" i="101"/>
  <c r="DB18" i="101"/>
  <c r="DA18" i="101"/>
  <c r="CZ18" i="101"/>
  <c r="CZ19" i="101"/>
  <c r="CZ20" i="101"/>
  <c r="CZ21" i="101"/>
  <c r="CZ22" i="101"/>
  <c r="CZ23" i="101"/>
  <c r="CZ24" i="101"/>
  <c r="CY18" i="101"/>
  <c r="CY19" i="101"/>
  <c r="CY20" i="101"/>
  <c r="CY21" i="101"/>
  <c r="CY22" i="101"/>
  <c r="CY23" i="101"/>
  <c r="CY24" i="101"/>
  <c r="CX18" i="101"/>
  <c r="CW18" i="101"/>
  <c r="CW19" i="101"/>
  <c r="CW20" i="101"/>
  <c r="CW21" i="101"/>
  <c r="CW22" i="101"/>
  <c r="CW23" i="101"/>
  <c r="CW24" i="101"/>
  <c r="CV18" i="101"/>
  <c r="CV19" i="101"/>
  <c r="CV20" i="101"/>
  <c r="CV21" i="101"/>
  <c r="CV22" i="101"/>
  <c r="CV23" i="101"/>
  <c r="CV24" i="101"/>
  <c r="CU18" i="101"/>
  <c r="CU19" i="101"/>
  <c r="CU20" i="101"/>
  <c r="CU21" i="101"/>
  <c r="CU22" i="101"/>
  <c r="CU23" i="101"/>
  <c r="CU24" i="101"/>
  <c r="CT18" i="101"/>
  <c r="CT19" i="101"/>
  <c r="CT20" i="101"/>
  <c r="CT21" i="101"/>
  <c r="CT22" i="101"/>
  <c r="CT23" i="101"/>
  <c r="CT24" i="101"/>
  <c r="CS18" i="101"/>
  <c r="CS19" i="101"/>
  <c r="CS20" i="101"/>
  <c r="CS21" i="101"/>
  <c r="CS22" i="101"/>
  <c r="CS23" i="101"/>
  <c r="CS24" i="101"/>
  <c r="CR18" i="101"/>
  <c r="CR19" i="101"/>
  <c r="CR20" i="101"/>
  <c r="CR21" i="101"/>
  <c r="CR22" i="101"/>
  <c r="CR23" i="101"/>
  <c r="CR24" i="101"/>
  <c r="CQ18" i="101"/>
  <c r="CQ19" i="101"/>
  <c r="CQ20" i="101"/>
  <c r="CQ21" i="101"/>
  <c r="CQ22" i="101"/>
  <c r="CQ23" i="101"/>
  <c r="CQ24" i="101"/>
  <c r="CP18" i="101"/>
  <c r="CO18" i="101"/>
  <c r="CO19" i="101"/>
  <c r="CO20" i="101"/>
  <c r="CO21" i="101"/>
  <c r="CO22" i="101"/>
  <c r="CO23" i="101"/>
  <c r="CO24" i="101"/>
  <c r="CN18" i="101"/>
  <c r="CN19" i="101"/>
  <c r="CN20" i="101"/>
  <c r="CN21" i="101"/>
  <c r="CN22" i="101"/>
  <c r="CN23" i="101"/>
  <c r="CN24" i="101"/>
  <c r="CM18" i="101"/>
  <c r="CM19" i="101"/>
  <c r="CM20" i="101"/>
  <c r="CM21" i="101"/>
  <c r="CM22" i="101"/>
  <c r="CM23" i="101"/>
  <c r="CM24" i="101"/>
  <c r="CL18" i="101"/>
  <c r="CK18" i="101"/>
  <c r="CJ18" i="101"/>
  <c r="CJ19" i="101"/>
  <c r="CJ20" i="101"/>
  <c r="CJ21" i="101"/>
  <c r="CJ22" i="101"/>
  <c r="CJ23" i="101"/>
  <c r="CJ24" i="101"/>
  <c r="CI18" i="101"/>
  <c r="CI19" i="101"/>
  <c r="CI20" i="101"/>
  <c r="CI21" i="101"/>
  <c r="CI22" i="101"/>
  <c r="CI23" i="101"/>
  <c r="CI24" i="101"/>
  <c r="CH18" i="101"/>
  <c r="CG18" i="101"/>
  <c r="CG19" i="101"/>
  <c r="CG20" i="101"/>
  <c r="CG21" i="101"/>
  <c r="CG22" i="101"/>
  <c r="CG23" i="101"/>
  <c r="CG24" i="101"/>
  <c r="CF18" i="101"/>
  <c r="CF19" i="101"/>
  <c r="CF20" i="101"/>
  <c r="CF21" i="101"/>
  <c r="CF22" i="101"/>
  <c r="CF23" i="101"/>
  <c r="CF24" i="101"/>
  <c r="CE18" i="101"/>
  <c r="CE19" i="101"/>
  <c r="CE20" i="101"/>
  <c r="CE21" i="101"/>
  <c r="CE22" i="101"/>
  <c r="CE23" i="101"/>
  <c r="CE24" i="101"/>
  <c r="CD18" i="101"/>
  <c r="CD19" i="101"/>
  <c r="CD20" i="101"/>
  <c r="CD21" i="101"/>
  <c r="CD22" i="101"/>
  <c r="CD23" i="101"/>
  <c r="CD24" i="101"/>
  <c r="CC18" i="101"/>
  <c r="CC19" i="101"/>
  <c r="CC20" i="101"/>
  <c r="CC21" i="101"/>
  <c r="CC22" i="101"/>
  <c r="CC23" i="101"/>
  <c r="CC24" i="101"/>
  <c r="CB18" i="101"/>
  <c r="CB19" i="101"/>
  <c r="CB20" i="101"/>
  <c r="CB21" i="101"/>
  <c r="CB22" i="101"/>
  <c r="CB23" i="101"/>
  <c r="CB24" i="101"/>
  <c r="CA18" i="101"/>
  <c r="CA19" i="101"/>
  <c r="CA20" i="101"/>
  <c r="CA21" i="101"/>
  <c r="CA22" i="101"/>
  <c r="CA23" i="101"/>
  <c r="CA24" i="101"/>
  <c r="BZ18" i="101"/>
  <c r="BY18" i="101"/>
  <c r="BY19" i="101"/>
  <c r="BY20" i="101"/>
  <c r="BY21" i="101"/>
  <c r="BY22" i="101"/>
  <c r="BY23" i="101"/>
  <c r="BY24" i="101"/>
  <c r="BX18" i="101"/>
  <c r="BX19" i="101"/>
  <c r="BX20" i="101"/>
  <c r="BX21" i="101"/>
  <c r="BX22" i="101"/>
  <c r="BX23" i="101"/>
  <c r="BX24" i="101"/>
  <c r="BW18" i="101"/>
  <c r="BW19" i="101"/>
  <c r="BW20" i="101"/>
  <c r="BW21" i="101"/>
  <c r="BW22" i="101"/>
  <c r="BW23" i="101"/>
  <c r="BW24" i="101"/>
  <c r="BV18" i="101"/>
  <c r="BU18" i="101"/>
  <c r="BT18" i="101"/>
  <c r="BT19" i="101"/>
  <c r="BT20" i="101"/>
  <c r="BT21" i="101"/>
  <c r="BT22" i="101"/>
  <c r="BT23" i="101"/>
  <c r="BT24" i="101"/>
  <c r="BS18" i="101"/>
  <c r="BS19" i="101"/>
  <c r="BS20" i="101"/>
  <c r="BS21" i="101"/>
  <c r="BS22" i="101"/>
  <c r="BS23" i="101"/>
  <c r="BS24" i="101"/>
  <c r="BR18" i="101"/>
  <c r="BQ18" i="101"/>
  <c r="BQ19" i="101"/>
  <c r="BQ20" i="101"/>
  <c r="BQ21" i="101"/>
  <c r="BQ22" i="101"/>
  <c r="BQ23" i="101"/>
  <c r="BQ24" i="101"/>
  <c r="BP18" i="101"/>
  <c r="BP19" i="101"/>
  <c r="BP20" i="101"/>
  <c r="BP21" i="101"/>
  <c r="BP22" i="101"/>
  <c r="BP23" i="101"/>
  <c r="BP24" i="101"/>
  <c r="BO18" i="101"/>
  <c r="BO19" i="101"/>
  <c r="BO20" i="101"/>
  <c r="BO21" i="101"/>
  <c r="BO22" i="101"/>
  <c r="BO23" i="101"/>
  <c r="BO24" i="101"/>
  <c r="BN18" i="101"/>
  <c r="BN19" i="101"/>
  <c r="BN20" i="101"/>
  <c r="BN21" i="101"/>
  <c r="BN22" i="101"/>
  <c r="BN23" i="101"/>
  <c r="BN24" i="101"/>
  <c r="BM18" i="101"/>
  <c r="BM19" i="101"/>
  <c r="BM20" i="101"/>
  <c r="BM21" i="101"/>
  <c r="BM22" i="101"/>
  <c r="BM23" i="101"/>
  <c r="BM24" i="101"/>
  <c r="BL18" i="101"/>
  <c r="BL19" i="101"/>
  <c r="BL20" i="101"/>
  <c r="BL21" i="101"/>
  <c r="BL22" i="101"/>
  <c r="BL23" i="101"/>
  <c r="BL24" i="101"/>
  <c r="BK18" i="101"/>
  <c r="BK19" i="101"/>
  <c r="BK20" i="101"/>
  <c r="BK21" i="101"/>
  <c r="BK22" i="101"/>
  <c r="BK23" i="101"/>
  <c r="BK24" i="101"/>
  <c r="BJ18" i="101"/>
  <c r="BI18" i="101"/>
  <c r="BI19" i="101"/>
  <c r="BI20" i="101"/>
  <c r="BI21" i="101"/>
  <c r="BI22" i="101"/>
  <c r="BI23" i="101"/>
  <c r="BI24" i="101"/>
  <c r="BH18" i="101"/>
  <c r="BH19" i="101"/>
  <c r="BH20" i="101"/>
  <c r="BH21" i="101"/>
  <c r="BH22" i="101"/>
  <c r="BH23" i="101"/>
  <c r="BH24" i="101"/>
  <c r="BG18" i="101"/>
  <c r="BG19" i="101"/>
  <c r="BG20" i="101"/>
  <c r="BG21" i="101"/>
  <c r="BG22" i="101"/>
  <c r="BG23" i="101"/>
  <c r="BG24" i="101"/>
  <c r="BF18" i="101"/>
  <c r="BE18" i="101"/>
  <c r="BD18" i="101"/>
  <c r="BD19" i="101"/>
  <c r="BD20" i="101"/>
  <c r="BD21" i="101"/>
  <c r="BD22" i="101"/>
  <c r="BD23" i="101"/>
  <c r="BD24" i="101"/>
  <c r="BC18" i="101"/>
  <c r="BC19" i="101"/>
  <c r="BC20" i="101"/>
  <c r="BC21" i="101"/>
  <c r="BC22" i="101"/>
  <c r="BC23" i="101"/>
  <c r="BC24" i="101"/>
  <c r="BB18" i="101"/>
  <c r="BA18" i="101"/>
  <c r="BA19" i="101"/>
  <c r="BA20" i="101"/>
  <c r="BA21" i="101"/>
  <c r="BA22" i="101"/>
  <c r="BA23" i="101"/>
  <c r="BA24" i="101"/>
  <c r="AZ18" i="101"/>
  <c r="AZ19" i="101"/>
  <c r="AZ20" i="101"/>
  <c r="AZ21" i="101"/>
  <c r="AZ22" i="101"/>
  <c r="AZ23" i="101"/>
  <c r="AZ24" i="101"/>
  <c r="AY18" i="101"/>
  <c r="AY19" i="101"/>
  <c r="AY20" i="101"/>
  <c r="AY21" i="101"/>
  <c r="AY22" i="101"/>
  <c r="AY23" i="101"/>
  <c r="AY24" i="101"/>
  <c r="AX18" i="101"/>
  <c r="AX19" i="101"/>
  <c r="AX20" i="101"/>
  <c r="AX21" i="101"/>
  <c r="AX22" i="101"/>
  <c r="AX23" i="101"/>
  <c r="AX24" i="101"/>
  <c r="AW18" i="101"/>
  <c r="AW19" i="101"/>
  <c r="AW20" i="101"/>
  <c r="AW21" i="101"/>
  <c r="AW22" i="101"/>
  <c r="AW23" i="101"/>
  <c r="AW24" i="101"/>
  <c r="AV18" i="101"/>
  <c r="AV19" i="101"/>
  <c r="AV20" i="101"/>
  <c r="AV21" i="101"/>
  <c r="AV22" i="101"/>
  <c r="AV23" i="101"/>
  <c r="AV24" i="101"/>
  <c r="AU18" i="101"/>
  <c r="AU19" i="101"/>
  <c r="AU20" i="101"/>
  <c r="AU21" i="101"/>
  <c r="AU22" i="101"/>
  <c r="AU23" i="101"/>
  <c r="AU24" i="101"/>
  <c r="AT18" i="101"/>
  <c r="AS18" i="101"/>
  <c r="AS19" i="101"/>
  <c r="AS20" i="101"/>
  <c r="AS21" i="101"/>
  <c r="AS22" i="101"/>
  <c r="AS23" i="101"/>
  <c r="AS24" i="101"/>
  <c r="AR18" i="101"/>
  <c r="AR19" i="101"/>
  <c r="AR20" i="101"/>
  <c r="AR21" i="101"/>
  <c r="AR22" i="101"/>
  <c r="AR23" i="101"/>
  <c r="AR24" i="101"/>
  <c r="AQ18" i="101"/>
  <c r="AQ19" i="101"/>
  <c r="AQ20" i="101"/>
  <c r="AQ21" i="101"/>
  <c r="AQ22" i="101"/>
  <c r="AQ23" i="101"/>
  <c r="AQ24" i="101"/>
  <c r="AP18" i="101"/>
  <c r="AO18" i="101"/>
  <c r="AN18" i="101"/>
  <c r="AN19" i="101"/>
  <c r="AN20" i="101"/>
  <c r="AN21" i="101"/>
  <c r="AN22" i="101"/>
  <c r="AN23" i="101"/>
  <c r="AN24" i="101"/>
  <c r="AM18" i="101"/>
  <c r="AM19" i="101"/>
  <c r="AM20" i="101"/>
  <c r="AM21" i="101"/>
  <c r="AM22" i="101"/>
  <c r="AM23" i="101"/>
  <c r="AM24" i="101"/>
  <c r="AL18" i="101"/>
  <c r="AK18" i="101"/>
  <c r="AK19" i="101"/>
  <c r="AK20" i="101"/>
  <c r="AK21" i="101"/>
  <c r="AK22" i="101"/>
  <c r="AK23" i="101"/>
  <c r="AK24" i="101"/>
  <c r="AJ18" i="101"/>
  <c r="AJ19" i="101"/>
  <c r="AJ20" i="101"/>
  <c r="AJ21" i="101"/>
  <c r="AJ22" i="101"/>
  <c r="AJ23" i="101"/>
  <c r="AJ24" i="101"/>
  <c r="AI18" i="101"/>
  <c r="AI19" i="101"/>
  <c r="AI20" i="101"/>
  <c r="AI21" i="101"/>
  <c r="AI22" i="101"/>
  <c r="AI23" i="101"/>
  <c r="AI24" i="101"/>
  <c r="AH18" i="101"/>
  <c r="AH19" i="101"/>
  <c r="AH20" i="101"/>
  <c r="AH21" i="101"/>
  <c r="AH22" i="101"/>
  <c r="AH23" i="101"/>
  <c r="AH24" i="101"/>
  <c r="AG18" i="101"/>
  <c r="AG19" i="101"/>
  <c r="AG20" i="101"/>
  <c r="AG21" i="101"/>
  <c r="AG22" i="101"/>
  <c r="AG23" i="101"/>
  <c r="AG24" i="101"/>
  <c r="AF18" i="101"/>
  <c r="AF19" i="101"/>
  <c r="AF20" i="101"/>
  <c r="AF21" i="101"/>
  <c r="AF22" i="101"/>
  <c r="AF23" i="101"/>
  <c r="AF24" i="101"/>
  <c r="AE18" i="101"/>
  <c r="AE19" i="101"/>
  <c r="AE20" i="101"/>
  <c r="AE21" i="101"/>
  <c r="AE22" i="101"/>
  <c r="AE23" i="101"/>
  <c r="AE24" i="101"/>
  <c r="AD18" i="101"/>
  <c r="AC18" i="101"/>
  <c r="AC19" i="101"/>
  <c r="AC20" i="101"/>
  <c r="AC21" i="101"/>
  <c r="AC22" i="101"/>
  <c r="AC23" i="101"/>
  <c r="AC24" i="101"/>
  <c r="AB18" i="101"/>
  <c r="AB19" i="101"/>
  <c r="AB20" i="101"/>
  <c r="AB21" i="101"/>
  <c r="AB22" i="101"/>
  <c r="AB23" i="101"/>
  <c r="AB24" i="101"/>
  <c r="AA18" i="101"/>
  <c r="AA19" i="101"/>
  <c r="AA20" i="101"/>
  <c r="AA21" i="101"/>
  <c r="AA22" i="101"/>
  <c r="AA23" i="101"/>
  <c r="AA24" i="101"/>
  <c r="Z18" i="101"/>
  <c r="Y18" i="101"/>
  <c r="X18" i="101"/>
  <c r="X19" i="101"/>
  <c r="X20" i="101"/>
  <c r="X21" i="101"/>
  <c r="X22" i="101"/>
  <c r="X23" i="101"/>
  <c r="X24" i="101"/>
  <c r="W18" i="101"/>
  <c r="W19" i="101"/>
  <c r="W20" i="101"/>
  <c r="W21" i="101"/>
  <c r="W22" i="101"/>
  <c r="W23" i="101"/>
  <c r="W24" i="101"/>
  <c r="V18" i="101"/>
  <c r="U18" i="101"/>
  <c r="U19" i="101"/>
  <c r="U20" i="101"/>
  <c r="U21" i="101"/>
  <c r="U22" i="101"/>
  <c r="U23" i="101"/>
  <c r="U24" i="101"/>
  <c r="T18" i="101"/>
  <c r="T19" i="101"/>
  <c r="T20" i="101"/>
  <c r="T21" i="101"/>
  <c r="T22" i="101"/>
  <c r="T23" i="101"/>
  <c r="T24" i="101"/>
  <c r="S18" i="101"/>
  <c r="S19" i="101"/>
  <c r="S20" i="101"/>
  <c r="S21" i="101"/>
  <c r="S22" i="101"/>
  <c r="S23" i="101"/>
  <c r="S24" i="101"/>
  <c r="R18" i="101"/>
  <c r="R19" i="101"/>
  <c r="R20" i="101"/>
  <c r="R21" i="101"/>
  <c r="R22" i="101"/>
  <c r="R23" i="101"/>
  <c r="R24" i="101"/>
  <c r="Q18" i="101"/>
  <c r="Q19" i="101"/>
  <c r="Q20" i="101"/>
  <c r="Q21" i="101"/>
  <c r="Q22" i="101"/>
  <c r="Q23" i="101"/>
  <c r="Q24" i="101"/>
  <c r="P18" i="101"/>
  <c r="P19" i="101"/>
  <c r="P20" i="101"/>
  <c r="P21" i="101"/>
  <c r="P22" i="101"/>
  <c r="P23" i="101"/>
  <c r="P24" i="101"/>
  <c r="O18" i="101"/>
  <c r="O19" i="101"/>
  <c r="O20" i="101"/>
  <c r="O21" i="101"/>
  <c r="O22" i="101"/>
  <c r="O23" i="101"/>
  <c r="O24" i="101"/>
  <c r="N18" i="101"/>
  <c r="M18" i="101"/>
  <c r="M19" i="101"/>
  <c r="M20" i="101"/>
  <c r="M21" i="101"/>
  <c r="M22" i="101"/>
  <c r="M23" i="101"/>
  <c r="M24" i="101"/>
  <c r="L18" i="101"/>
  <c r="L19" i="101"/>
  <c r="L20" i="101"/>
  <c r="L21" i="101"/>
  <c r="L22" i="101"/>
  <c r="L23" i="101"/>
  <c r="L24" i="101"/>
  <c r="K18" i="101"/>
  <c r="K19" i="101"/>
  <c r="K20" i="101"/>
  <c r="K21" i="101"/>
  <c r="K22" i="101"/>
  <c r="K23" i="101"/>
  <c r="K24" i="101"/>
  <c r="J18" i="101"/>
  <c r="I18" i="101"/>
  <c r="H18" i="101"/>
  <c r="H19" i="101"/>
  <c r="H20" i="101"/>
  <c r="H21" i="101"/>
  <c r="H22" i="101"/>
  <c r="H23" i="101"/>
  <c r="H24" i="101"/>
  <c r="G18" i="101"/>
  <c r="G19" i="101"/>
  <c r="G20" i="101"/>
  <c r="G21" i="101"/>
  <c r="G22" i="101"/>
  <c r="G23" i="101"/>
  <c r="G24" i="101"/>
  <c r="F18" i="101"/>
  <c r="E18" i="101"/>
  <c r="E19" i="101"/>
  <c r="E20" i="101"/>
  <c r="E21" i="101"/>
  <c r="E22" i="101"/>
  <c r="E23" i="101"/>
  <c r="E24" i="101"/>
  <c r="D18" i="101"/>
  <c r="D19" i="101"/>
  <c r="D20" i="101"/>
  <c r="D21" i="101"/>
  <c r="D22" i="101"/>
  <c r="D23" i="101"/>
  <c r="D24" i="101"/>
  <c r="C18" i="101"/>
  <c r="C19" i="101"/>
  <c r="C20" i="101"/>
  <c r="C21" i="101"/>
  <c r="C22" i="101"/>
  <c r="C23" i="101"/>
  <c r="C24" i="101"/>
  <c r="B18" i="101"/>
  <c r="B19" i="101"/>
  <c r="B20" i="101"/>
  <c r="B21" i="101"/>
  <c r="B22" i="101"/>
  <c r="B23" i="101"/>
  <c r="B24" i="101"/>
  <c r="FH8" i="101"/>
  <c r="FH9" i="101"/>
  <c r="FH10" i="101"/>
  <c r="FH11" i="101"/>
  <c r="FD8" i="101"/>
  <c r="FD9" i="101"/>
  <c r="FD10" i="101"/>
  <c r="FD11" i="101"/>
  <c r="EZ8" i="101"/>
  <c r="EZ9" i="101"/>
  <c r="EZ10" i="101"/>
  <c r="EZ11" i="101"/>
  <c r="EV8" i="101"/>
  <c r="EV9" i="101"/>
  <c r="EV10" i="101"/>
  <c r="EV11" i="101"/>
  <c r="ER8" i="101"/>
  <c r="ER9" i="101"/>
  <c r="ER10" i="101"/>
  <c r="ER11" i="101"/>
  <c r="EN8" i="101"/>
  <c r="EN9" i="101"/>
  <c r="EN10" i="101"/>
  <c r="EN11" i="101"/>
  <c r="EJ8" i="101"/>
  <c r="EJ9" i="101"/>
  <c r="EJ10" i="101"/>
  <c r="EJ11" i="101"/>
  <c r="EF8" i="101"/>
  <c r="EF9" i="101"/>
  <c r="EF10" i="101"/>
  <c r="EF11" i="101"/>
  <c r="EB8" i="101"/>
  <c r="EB9" i="101"/>
  <c r="EB10" i="101"/>
  <c r="EB11" i="101"/>
  <c r="DX8" i="101"/>
  <c r="DX9" i="101"/>
  <c r="DX10" i="101"/>
  <c r="DX11" i="101"/>
  <c r="DT8" i="101"/>
  <c r="DT9" i="101"/>
  <c r="DT10" i="101"/>
  <c r="DT11" i="101"/>
  <c r="DP8" i="101"/>
  <c r="DP9" i="101"/>
  <c r="DP10" i="101"/>
  <c r="DP11" i="101"/>
  <c r="FH7" i="101"/>
  <c r="FG7" i="101"/>
  <c r="FG8" i="101"/>
  <c r="FG9" i="101"/>
  <c r="FG10" i="101"/>
  <c r="FG11" i="101"/>
  <c r="FD7" i="101"/>
  <c r="FC7" i="101"/>
  <c r="FC8" i="101"/>
  <c r="FC9" i="101"/>
  <c r="FC10" i="101"/>
  <c r="FC11" i="101"/>
  <c r="EZ7" i="101"/>
  <c r="EY7" i="101"/>
  <c r="EY8" i="101"/>
  <c r="EY9" i="101"/>
  <c r="EY10" i="101"/>
  <c r="EY11" i="101"/>
  <c r="EV7" i="101"/>
  <c r="EU7" i="101"/>
  <c r="EU8" i="101"/>
  <c r="EU9" i="101"/>
  <c r="EU10" i="101"/>
  <c r="EU11" i="101"/>
  <c r="ER7" i="101"/>
  <c r="EQ7" i="101"/>
  <c r="EQ8" i="101"/>
  <c r="EQ9" i="101"/>
  <c r="EQ10" i="101"/>
  <c r="EQ11" i="101"/>
  <c r="EN7" i="101"/>
  <c r="EM7" i="101"/>
  <c r="EM8" i="101"/>
  <c r="EM9" i="101"/>
  <c r="EM10" i="101"/>
  <c r="EM11" i="101"/>
  <c r="EJ7" i="101"/>
  <c r="EI7" i="101"/>
  <c r="EI8" i="101"/>
  <c r="EI9" i="101"/>
  <c r="EI10" i="101"/>
  <c r="EI11" i="101"/>
  <c r="EF7" i="101"/>
  <c r="EE7" i="101"/>
  <c r="EE8" i="101"/>
  <c r="EE9" i="101"/>
  <c r="EE10" i="101"/>
  <c r="EE11" i="101"/>
  <c r="EB7" i="101"/>
  <c r="EA7" i="101"/>
  <c r="EA8" i="101"/>
  <c r="EA9" i="101"/>
  <c r="EA10" i="101"/>
  <c r="EA11" i="101"/>
  <c r="DX7" i="101"/>
  <c r="DW7" i="101"/>
  <c r="DW8" i="101"/>
  <c r="DW9" i="101"/>
  <c r="DW10" i="101"/>
  <c r="DW11" i="101"/>
  <c r="DT7" i="101"/>
  <c r="DS7" i="101"/>
  <c r="DS8" i="101"/>
  <c r="DS9" i="101"/>
  <c r="DS10" i="101"/>
  <c r="DS11" i="101"/>
  <c r="DP7" i="101"/>
  <c r="DO7" i="101"/>
  <c r="DO8" i="101"/>
  <c r="DO9" i="101"/>
  <c r="DO10" i="101"/>
  <c r="DO11" i="101"/>
  <c r="FH6" i="101"/>
  <c r="FG6" i="101"/>
  <c r="FF6" i="101"/>
  <c r="FF7" i="101"/>
  <c r="FF8" i="101"/>
  <c r="FF9" i="101"/>
  <c r="FF10" i="101"/>
  <c r="FF11" i="101"/>
  <c r="FD6" i="101"/>
  <c r="FC6" i="101"/>
  <c r="FB6" i="101"/>
  <c r="FB7" i="101"/>
  <c r="FB8" i="101"/>
  <c r="FB9" i="101"/>
  <c r="FB10" i="101"/>
  <c r="FB11" i="101"/>
  <c r="EZ6" i="101"/>
  <c r="EY6" i="101"/>
  <c r="EX6" i="101"/>
  <c r="EX7" i="101"/>
  <c r="EX8" i="101"/>
  <c r="EX9" i="101"/>
  <c r="EX10" i="101"/>
  <c r="EX11" i="101"/>
  <c r="EV6" i="101"/>
  <c r="EU6" i="101"/>
  <c r="ET6" i="101"/>
  <c r="ET7" i="101"/>
  <c r="ET8" i="101"/>
  <c r="ET9" i="101"/>
  <c r="ET10" i="101"/>
  <c r="ET11" i="101"/>
  <c r="ER6" i="101"/>
  <c r="EQ6" i="101"/>
  <c r="EP6" i="101"/>
  <c r="EP7" i="101"/>
  <c r="EP8" i="101"/>
  <c r="EP9" i="101"/>
  <c r="EP10" i="101"/>
  <c r="EP11" i="101"/>
  <c r="EN6" i="101"/>
  <c r="EM6" i="101"/>
  <c r="EL6" i="101"/>
  <c r="EL7" i="101"/>
  <c r="EL8" i="101"/>
  <c r="EL9" i="101"/>
  <c r="EL10" i="101"/>
  <c r="EL11" i="101"/>
  <c r="EJ6" i="101"/>
  <c r="EI6" i="101"/>
  <c r="EH6" i="101"/>
  <c r="EH7" i="101"/>
  <c r="EH8" i="101"/>
  <c r="EH9" i="101"/>
  <c r="EH10" i="101"/>
  <c r="EH11" i="101"/>
  <c r="EF6" i="101"/>
  <c r="EE6" i="101"/>
  <c r="ED6" i="101"/>
  <c r="ED7" i="101"/>
  <c r="ED8" i="101"/>
  <c r="ED9" i="101"/>
  <c r="ED10" i="101"/>
  <c r="ED11" i="101"/>
  <c r="EB6" i="101"/>
  <c r="EA6" i="101"/>
  <c r="DZ6" i="101"/>
  <c r="DZ7" i="101"/>
  <c r="DZ8" i="101"/>
  <c r="DZ9" i="101"/>
  <c r="DZ10" i="101"/>
  <c r="DZ11" i="101"/>
  <c r="DX6" i="101"/>
  <c r="DW6" i="101"/>
  <c r="DV6" i="101"/>
  <c r="DV7" i="101"/>
  <c r="DV8" i="101"/>
  <c r="DV9" i="101"/>
  <c r="DV10" i="101"/>
  <c r="DV11" i="101"/>
  <c r="DT6" i="101"/>
  <c r="DS6" i="101"/>
  <c r="DR6" i="101"/>
  <c r="DR7" i="101"/>
  <c r="DR8" i="101"/>
  <c r="DR9" i="101"/>
  <c r="DR10" i="101"/>
  <c r="DR11" i="101"/>
  <c r="DP6" i="101"/>
  <c r="DO6" i="101"/>
  <c r="FI5" i="101"/>
  <c r="FI6" i="101"/>
  <c r="FI7" i="101"/>
  <c r="FI8" i="101"/>
  <c r="FI9" i="101"/>
  <c r="FI10" i="101"/>
  <c r="FI11" i="101"/>
  <c r="FH5" i="101"/>
  <c r="FG5" i="101"/>
  <c r="FF5" i="101"/>
  <c r="FE5" i="101"/>
  <c r="FE6" i="101"/>
  <c r="FE7" i="101"/>
  <c r="FE8" i="101"/>
  <c r="FE9" i="101"/>
  <c r="FE10" i="101"/>
  <c r="FE11" i="101"/>
  <c r="FD5" i="101"/>
  <c r="FC5" i="101"/>
  <c r="FB5" i="101"/>
  <c r="FA5" i="101"/>
  <c r="FA6" i="101"/>
  <c r="FA7" i="101"/>
  <c r="FA8" i="101"/>
  <c r="FA9" i="101"/>
  <c r="FA10" i="101"/>
  <c r="FA11" i="101"/>
  <c r="EZ5" i="101"/>
  <c r="EY5" i="101"/>
  <c r="EX5" i="101"/>
  <c r="EW5" i="101"/>
  <c r="EW6" i="101"/>
  <c r="EW7" i="101"/>
  <c r="EW8" i="101"/>
  <c r="EW9" i="101"/>
  <c r="EW10" i="101"/>
  <c r="EW11" i="101"/>
  <c r="EV5" i="101"/>
  <c r="EU5" i="101"/>
  <c r="ET5" i="101"/>
  <c r="ES5" i="101"/>
  <c r="ES6" i="101"/>
  <c r="ES7" i="101"/>
  <c r="ES8" i="101"/>
  <c r="ES9" i="101"/>
  <c r="ES10" i="101"/>
  <c r="ES11" i="101"/>
  <c r="ER5" i="101"/>
  <c r="EQ5" i="101"/>
  <c r="EP5" i="101"/>
  <c r="EO5" i="101"/>
  <c r="EO6" i="101"/>
  <c r="EO7" i="101"/>
  <c r="EO8" i="101"/>
  <c r="EO9" i="101"/>
  <c r="EO10" i="101"/>
  <c r="EO11" i="101"/>
  <c r="EN5" i="101"/>
  <c r="EM5" i="101"/>
  <c r="EL5" i="101"/>
  <c r="EK5" i="101"/>
  <c r="EK6" i="101"/>
  <c r="EK7" i="101"/>
  <c r="EK8" i="101"/>
  <c r="EK9" i="101"/>
  <c r="EK10" i="101"/>
  <c r="EK11" i="101"/>
  <c r="EJ5" i="101"/>
  <c r="EI5" i="101"/>
  <c r="EH5" i="101"/>
  <c r="EG5" i="101"/>
  <c r="EG6" i="101"/>
  <c r="EG7" i="101"/>
  <c r="EG8" i="101"/>
  <c r="EG9" i="101"/>
  <c r="EG10" i="101"/>
  <c r="EG11" i="101"/>
  <c r="EF5" i="101"/>
  <c r="EE5" i="101"/>
  <c r="ED5" i="101"/>
  <c r="EC5" i="101"/>
  <c r="EC6" i="101"/>
  <c r="EC7" i="101"/>
  <c r="EC8" i="101"/>
  <c r="EC9" i="101"/>
  <c r="EC10" i="101"/>
  <c r="EC11" i="101"/>
  <c r="EB5" i="101"/>
  <c r="EA5" i="101"/>
  <c r="DZ5" i="101"/>
  <c r="DY5" i="101"/>
  <c r="DY6" i="101"/>
  <c r="DY7" i="101"/>
  <c r="DY8" i="101"/>
  <c r="DY9" i="101"/>
  <c r="DY10" i="101"/>
  <c r="DY11" i="101"/>
  <c r="DX5" i="101"/>
  <c r="DW5" i="101"/>
  <c r="DV5" i="101"/>
  <c r="DU5" i="101"/>
  <c r="DU6" i="101"/>
  <c r="DU7" i="101"/>
  <c r="DU8" i="101"/>
  <c r="DU9" i="101"/>
  <c r="DU10" i="101"/>
  <c r="DU11" i="101"/>
  <c r="DT5" i="101"/>
  <c r="DS5" i="101"/>
  <c r="DR5" i="101"/>
  <c r="DQ5" i="101"/>
  <c r="DQ6" i="101"/>
  <c r="DQ7" i="101"/>
  <c r="DQ8" i="101"/>
  <c r="DQ9" i="101"/>
  <c r="DQ10" i="101"/>
  <c r="DQ11" i="101"/>
  <c r="DP5" i="101"/>
  <c r="DO5" i="101"/>
  <c r="CT9" i="101"/>
  <c r="CT10" i="101"/>
  <c r="CT11" i="101"/>
  <c r="CD9" i="101"/>
  <c r="CD10" i="101"/>
  <c r="CD11" i="101"/>
  <c r="CR7" i="101"/>
  <c r="CR8" i="101"/>
  <c r="CR9" i="101"/>
  <c r="CR10" i="101"/>
  <c r="CR11" i="101"/>
  <c r="CN7" i="101"/>
  <c r="CN8" i="101"/>
  <c r="CN9" i="101"/>
  <c r="CN10" i="101"/>
  <c r="CN11" i="101"/>
  <c r="CJ7" i="101"/>
  <c r="CJ8" i="101"/>
  <c r="CJ9" i="101"/>
  <c r="CJ10" i="101"/>
  <c r="CJ11" i="101"/>
  <c r="CB7" i="101"/>
  <c r="CB8" i="101"/>
  <c r="CB9" i="101"/>
  <c r="CB10" i="101"/>
  <c r="CB11" i="101"/>
  <c r="BX7" i="101"/>
  <c r="BX8" i="101"/>
  <c r="BX9" i="101"/>
  <c r="BX10" i="101"/>
  <c r="BX11" i="101"/>
  <c r="BT7" i="101"/>
  <c r="BT8" i="101"/>
  <c r="BT9" i="101"/>
  <c r="BT10" i="101"/>
  <c r="BT11" i="101"/>
  <c r="BL7" i="101"/>
  <c r="BL8" i="101"/>
  <c r="BL9" i="101"/>
  <c r="BL10" i="101"/>
  <c r="BL11" i="101"/>
  <c r="BH7" i="101"/>
  <c r="BH8" i="101"/>
  <c r="BH9" i="101"/>
  <c r="BH10" i="101"/>
  <c r="BH11" i="101"/>
  <c r="BD7" i="101"/>
  <c r="BD8" i="101"/>
  <c r="BD9" i="101"/>
  <c r="BD10" i="101"/>
  <c r="BD11" i="101"/>
  <c r="AV7" i="101"/>
  <c r="AV8" i="101"/>
  <c r="AV9" i="101"/>
  <c r="AV10" i="101"/>
  <c r="AV11" i="101"/>
  <c r="AR7" i="101"/>
  <c r="AR8" i="101"/>
  <c r="AR9" i="101"/>
  <c r="AR10" i="101"/>
  <c r="AR11" i="101"/>
  <c r="AN7" i="101"/>
  <c r="AN8" i="101"/>
  <c r="AN9" i="101"/>
  <c r="AN10" i="101"/>
  <c r="AN11" i="101"/>
  <c r="AF7" i="101"/>
  <c r="AF8" i="101"/>
  <c r="AF9" i="101"/>
  <c r="AF10" i="101"/>
  <c r="AF11" i="101"/>
  <c r="AB7" i="101"/>
  <c r="AB8" i="101"/>
  <c r="AB9" i="101"/>
  <c r="AB10" i="101"/>
  <c r="AB11" i="101"/>
  <c r="X7" i="101"/>
  <c r="X8" i="101"/>
  <c r="X9" i="101"/>
  <c r="X10" i="101"/>
  <c r="X11" i="101"/>
  <c r="P7" i="101"/>
  <c r="P8" i="101"/>
  <c r="P9" i="101"/>
  <c r="P10" i="101"/>
  <c r="P11" i="101"/>
  <c r="L7" i="101"/>
  <c r="L8" i="101"/>
  <c r="L9" i="101"/>
  <c r="L10" i="101"/>
  <c r="L11" i="101"/>
  <c r="H7" i="101"/>
  <c r="H8" i="101"/>
  <c r="H9" i="101"/>
  <c r="H10" i="101"/>
  <c r="H11" i="101"/>
  <c r="DF6" i="101"/>
  <c r="DF7" i="101"/>
  <c r="DF8" i="101"/>
  <c r="DF9" i="101"/>
  <c r="DF10" i="101"/>
  <c r="DF11" i="101"/>
  <c r="DB6" i="101"/>
  <c r="DB7" i="101"/>
  <c r="DB8" i="101"/>
  <c r="DB9" i="101"/>
  <c r="DB10" i="101"/>
  <c r="DB11" i="101"/>
  <c r="CX6" i="101"/>
  <c r="CX7" i="101"/>
  <c r="CX8" i="101"/>
  <c r="CX9" i="101"/>
  <c r="CX10" i="101"/>
  <c r="CX11" i="101"/>
  <c r="CT6" i="101"/>
  <c r="CT7" i="101"/>
  <c r="CT8" i="101"/>
  <c r="CP6" i="101"/>
  <c r="CP7" i="101"/>
  <c r="CP8" i="101"/>
  <c r="CP9" i="101"/>
  <c r="CP10" i="101"/>
  <c r="CP11" i="101"/>
  <c r="CL6" i="101"/>
  <c r="CL7" i="101"/>
  <c r="CL8" i="101"/>
  <c r="CL9" i="101"/>
  <c r="CL10" i="101"/>
  <c r="CL11" i="101"/>
  <c r="CH6" i="101"/>
  <c r="CH7" i="101"/>
  <c r="CH8" i="101"/>
  <c r="CH9" i="101"/>
  <c r="CH10" i="101"/>
  <c r="CH11" i="101"/>
  <c r="CD6" i="101"/>
  <c r="CD7" i="101"/>
  <c r="CD8" i="101"/>
  <c r="BZ6" i="101"/>
  <c r="BZ7" i="101"/>
  <c r="BZ8" i="101"/>
  <c r="BZ9" i="101"/>
  <c r="BZ10" i="101"/>
  <c r="BZ11" i="101"/>
  <c r="BV6" i="101"/>
  <c r="BV7" i="101"/>
  <c r="BV8" i="101"/>
  <c r="BV9" i="101"/>
  <c r="BV10" i="101"/>
  <c r="BV11" i="101"/>
  <c r="BR6" i="101"/>
  <c r="BR7" i="101"/>
  <c r="BR8" i="101"/>
  <c r="BR9" i="101"/>
  <c r="BR10" i="101"/>
  <c r="BR11" i="101"/>
  <c r="BN6" i="101"/>
  <c r="BN7" i="101"/>
  <c r="BN8" i="101"/>
  <c r="BN9" i="101"/>
  <c r="BN10" i="101"/>
  <c r="BN11" i="101"/>
  <c r="DG5" i="101"/>
  <c r="DG6" i="101"/>
  <c r="DG7" i="101"/>
  <c r="DG8" i="101"/>
  <c r="DG9" i="101"/>
  <c r="DG10" i="101"/>
  <c r="DG11" i="101"/>
  <c r="DF5" i="101"/>
  <c r="DE5" i="101"/>
  <c r="DE6" i="101"/>
  <c r="DE7" i="101"/>
  <c r="DE8" i="101"/>
  <c r="DE9" i="101"/>
  <c r="DE10" i="101"/>
  <c r="DE11" i="101"/>
  <c r="DD5" i="101"/>
  <c r="DD6" i="101"/>
  <c r="DD7" i="101"/>
  <c r="DD8" i="101"/>
  <c r="DD9" i="101"/>
  <c r="DD10" i="101"/>
  <c r="DD11" i="101"/>
  <c r="DC5" i="101"/>
  <c r="DC6" i="101"/>
  <c r="DC7" i="101"/>
  <c r="DC8" i="101"/>
  <c r="DC9" i="101"/>
  <c r="DC10" i="101"/>
  <c r="DC11" i="101"/>
  <c r="DB5" i="101"/>
  <c r="DA5" i="101"/>
  <c r="DA6" i="101"/>
  <c r="DA7" i="101"/>
  <c r="DA8" i="101"/>
  <c r="DA9" i="101"/>
  <c r="DA10" i="101"/>
  <c r="DA11" i="101"/>
  <c r="CZ5" i="101"/>
  <c r="CZ6" i="101"/>
  <c r="CZ7" i="101"/>
  <c r="CZ8" i="101"/>
  <c r="CZ9" i="101"/>
  <c r="CZ10" i="101"/>
  <c r="CZ11" i="101"/>
  <c r="CY5" i="101"/>
  <c r="CY6" i="101"/>
  <c r="CY7" i="101"/>
  <c r="CY8" i="101"/>
  <c r="CY9" i="101"/>
  <c r="CY10" i="101"/>
  <c r="CY11" i="101"/>
  <c r="CX5" i="101"/>
  <c r="CW5" i="101"/>
  <c r="CW6" i="101"/>
  <c r="CW7" i="101"/>
  <c r="CW8" i="101"/>
  <c r="CW9" i="101"/>
  <c r="CW10" i="101"/>
  <c r="CW11" i="101"/>
  <c r="CV5" i="101"/>
  <c r="CV6" i="101"/>
  <c r="CV7" i="101"/>
  <c r="CV8" i="101"/>
  <c r="CV9" i="101"/>
  <c r="CV10" i="101"/>
  <c r="CV11" i="101"/>
  <c r="CU5" i="101"/>
  <c r="CU6" i="101"/>
  <c r="CU7" i="101"/>
  <c r="CU8" i="101"/>
  <c r="CU9" i="101"/>
  <c r="CU10" i="101"/>
  <c r="CU11" i="101"/>
  <c r="CT5" i="101"/>
  <c r="CS5" i="101"/>
  <c r="CS6" i="101"/>
  <c r="CS7" i="101"/>
  <c r="CS8" i="101"/>
  <c r="CS9" i="101"/>
  <c r="CS10" i="101"/>
  <c r="CS11" i="101"/>
  <c r="CR5" i="101"/>
  <c r="CR6" i="101"/>
  <c r="CQ5" i="101"/>
  <c r="CQ6" i="101"/>
  <c r="CQ7" i="101"/>
  <c r="CQ8" i="101"/>
  <c r="CQ9" i="101"/>
  <c r="CQ10" i="101"/>
  <c r="CQ11" i="101"/>
  <c r="CP5" i="101"/>
  <c r="CO5" i="101"/>
  <c r="CO6" i="101"/>
  <c r="CO7" i="101"/>
  <c r="CO8" i="101"/>
  <c r="CO9" i="101"/>
  <c r="CO10" i="101"/>
  <c r="CO11" i="101"/>
  <c r="CN5" i="101"/>
  <c r="CN6" i="101"/>
  <c r="CM5" i="101"/>
  <c r="CM6" i="101"/>
  <c r="CM7" i="101"/>
  <c r="CM8" i="101"/>
  <c r="CM9" i="101"/>
  <c r="CM10" i="101"/>
  <c r="CM11" i="101"/>
  <c r="CL5" i="101"/>
  <c r="CK5" i="101"/>
  <c r="CK6" i="101"/>
  <c r="CK7" i="101"/>
  <c r="CK8" i="101"/>
  <c r="CK9" i="101"/>
  <c r="CK10" i="101"/>
  <c r="CK11" i="101"/>
  <c r="CJ5" i="101"/>
  <c r="CJ6" i="101"/>
  <c r="CI5" i="101"/>
  <c r="CI6" i="101"/>
  <c r="CI7" i="101"/>
  <c r="CI8" i="101"/>
  <c r="CI9" i="101"/>
  <c r="CI10" i="101"/>
  <c r="CI11" i="101"/>
  <c r="CH5" i="101"/>
  <c r="CG5" i="101"/>
  <c r="CG6" i="101"/>
  <c r="CG7" i="101"/>
  <c r="CG8" i="101"/>
  <c r="CG9" i="101"/>
  <c r="CG10" i="101"/>
  <c r="CG11" i="101"/>
  <c r="CF5" i="101"/>
  <c r="CF6" i="101"/>
  <c r="CF7" i="101"/>
  <c r="CF8" i="101"/>
  <c r="CF9" i="101"/>
  <c r="CF10" i="101"/>
  <c r="CF11" i="101"/>
  <c r="CE5" i="101"/>
  <c r="CE6" i="101"/>
  <c r="CE7" i="101"/>
  <c r="CE8" i="101"/>
  <c r="CE9" i="101"/>
  <c r="CE10" i="101"/>
  <c r="CE11" i="101"/>
  <c r="CD5" i="101"/>
  <c r="CC5" i="101"/>
  <c r="CC6" i="101"/>
  <c r="CC7" i="101"/>
  <c r="CC8" i="101"/>
  <c r="CC9" i="101"/>
  <c r="CC10" i="101"/>
  <c r="CC11" i="101"/>
  <c r="CB5" i="101"/>
  <c r="CB6" i="101"/>
  <c r="CA5" i="101"/>
  <c r="CA6" i="101"/>
  <c r="CA7" i="101"/>
  <c r="CA8" i="101"/>
  <c r="CA9" i="101"/>
  <c r="CA10" i="101"/>
  <c r="CA11" i="101"/>
  <c r="BZ5" i="101"/>
  <c r="BY5" i="101"/>
  <c r="BY6" i="101"/>
  <c r="BY7" i="101"/>
  <c r="BY8" i="101"/>
  <c r="BY9" i="101"/>
  <c r="BY10" i="101"/>
  <c r="BY11" i="101"/>
  <c r="BX5" i="101"/>
  <c r="BX6" i="101"/>
  <c r="BW5" i="101"/>
  <c r="BW6" i="101"/>
  <c r="BW7" i="101"/>
  <c r="BW8" i="101"/>
  <c r="BW9" i="101"/>
  <c r="BW10" i="101"/>
  <c r="BW11" i="101"/>
  <c r="BV5" i="101"/>
  <c r="BU5" i="101"/>
  <c r="BU6" i="101"/>
  <c r="BU7" i="101"/>
  <c r="BU8" i="101"/>
  <c r="BU9" i="101"/>
  <c r="BU10" i="101"/>
  <c r="BU11" i="101"/>
  <c r="BT5" i="101"/>
  <c r="BT6" i="101"/>
  <c r="BS5" i="101"/>
  <c r="BS6" i="101"/>
  <c r="BS7" i="101"/>
  <c r="BS8" i="101"/>
  <c r="BS9" i="101"/>
  <c r="BS10" i="101"/>
  <c r="BS11" i="101"/>
  <c r="BR5" i="101"/>
  <c r="BQ5" i="101"/>
  <c r="BQ6" i="101"/>
  <c r="BQ7" i="101"/>
  <c r="BQ8" i="101"/>
  <c r="BQ9" i="101"/>
  <c r="BQ10" i="101"/>
  <c r="BQ11" i="101"/>
  <c r="BP5" i="101"/>
  <c r="BP6" i="101"/>
  <c r="BP7" i="101"/>
  <c r="BP8" i="101"/>
  <c r="BP9" i="101"/>
  <c r="BP10" i="101"/>
  <c r="BP11" i="101"/>
  <c r="BO5" i="101"/>
  <c r="BO6" i="101"/>
  <c r="BO7" i="101"/>
  <c r="BO8" i="101"/>
  <c r="BO9" i="101"/>
  <c r="BO10" i="101"/>
  <c r="BO11" i="101"/>
  <c r="BN5" i="101"/>
  <c r="BM5" i="101"/>
  <c r="BM6" i="101"/>
  <c r="BM7" i="101"/>
  <c r="BM8" i="101"/>
  <c r="BM9" i="101"/>
  <c r="BM10" i="101"/>
  <c r="BM11" i="101"/>
  <c r="BL5" i="101"/>
  <c r="BL6" i="101"/>
  <c r="BK5" i="101"/>
  <c r="BK6" i="101"/>
  <c r="BK7" i="101"/>
  <c r="BK8" i="101"/>
  <c r="BK9" i="101"/>
  <c r="BK10" i="101"/>
  <c r="BK11" i="101"/>
  <c r="BJ5" i="101"/>
  <c r="BJ6" i="101"/>
  <c r="BJ7" i="101"/>
  <c r="BJ8" i="101"/>
  <c r="BJ9" i="101"/>
  <c r="BJ10" i="101"/>
  <c r="BJ11" i="101"/>
  <c r="BI5" i="101"/>
  <c r="BI6" i="101"/>
  <c r="BI7" i="101"/>
  <c r="BI8" i="101"/>
  <c r="BI9" i="101"/>
  <c r="BI10" i="101"/>
  <c r="BI11" i="101"/>
  <c r="BH5" i="101"/>
  <c r="BH6" i="101"/>
  <c r="BG5" i="101"/>
  <c r="BG6" i="101"/>
  <c r="BG7" i="101"/>
  <c r="BG8" i="101"/>
  <c r="BG9" i="101"/>
  <c r="BG10" i="101"/>
  <c r="BG11" i="101"/>
  <c r="BF5" i="101"/>
  <c r="BF6" i="101"/>
  <c r="BF7" i="101"/>
  <c r="BF8" i="101"/>
  <c r="BF9" i="101"/>
  <c r="BF10" i="101"/>
  <c r="BF11" i="101"/>
  <c r="BE5" i="101"/>
  <c r="BE6" i="101"/>
  <c r="BE7" i="101"/>
  <c r="BE8" i="101"/>
  <c r="BE9" i="101"/>
  <c r="BE10" i="101"/>
  <c r="BE11" i="101"/>
  <c r="BD5" i="101"/>
  <c r="BD6" i="101"/>
  <c r="BC5" i="101"/>
  <c r="BC6" i="101"/>
  <c r="BC7" i="101"/>
  <c r="BC8" i="101"/>
  <c r="BC9" i="101"/>
  <c r="BC10" i="101"/>
  <c r="BC11" i="101"/>
  <c r="BB5" i="101"/>
  <c r="BB6" i="101"/>
  <c r="BB7" i="101"/>
  <c r="BB8" i="101"/>
  <c r="BB9" i="101"/>
  <c r="BB10" i="101"/>
  <c r="BB11" i="101"/>
  <c r="BA5" i="101"/>
  <c r="BA6" i="101"/>
  <c r="BA7" i="101"/>
  <c r="BA8" i="101"/>
  <c r="BA9" i="101"/>
  <c r="BA10" i="101"/>
  <c r="BA11" i="101"/>
  <c r="AZ5" i="101"/>
  <c r="AZ6" i="101"/>
  <c r="AZ7" i="101"/>
  <c r="AZ8" i="101"/>
  <c r="AZ9" i="101"/>
  <c r="AZ10" i="101"/>
  <c r="AZ11" i="101"/>
  <c r="AY5" i="101"/>
  <c r="AY6" i="101"/>
  <c r="AY7" i="101"/>
  <c r="AY8" i="101"/>
  <c r="AY9" i="101"/>
  <c r="AY10" i="101"/>
  <c r="AY11" i="101"/>
  <c r="AX5" i="101"/>
  <c r="AX6" i="101"/>
  <c r="AX7" i="101"/>
  <c r="AX8" i="101"/>
  <c r="AX9" i="101"/>
  <c r="AX10" i="101"/>
  <c r="AX11" i="101"/>
  <c r="AW5" i="101"/>
  <c r="AW6" i="101"/>
  <c r="AW7" i="101"/>
  <c r="AW8" i="101"/>
  <c r="AW9" i="101"/>
  <c r="AW10" i="101"/>
  <c r="AW11" i="101"/>
  <c r="AV5" i="101"/>
  <c r="AV6" i="101"/>
  <c r="AU5" i="101"/>
  <c r="AU6" i="101"/>
  <c r="AU7" i="101"/>
  <c r="AU8" i="101"/>
  <c r="AU9" i="101"/>
  <c r="AU10" i="101"/>
  <c r="AU11" i="101"/>
  <c r="AT5" i="101"/>
  <c r="AT6" i="101"/>
  <c r="AT7" i="101"/>
  <c r="AT8" i="101"/>
  <c r="AT9" i="101"/>
  <c r="AT10" i="101"/>
  <c r="AT11" i="101"/>
  <c r="AS5" i="101"/>
  <c r="AS6" i="101"/>
  <c r="AS7" i="101"/>
  <c r="AS8" i="101"/>
  <c r="AS9" i="101"/>
  <c r="AS10" i="101"/>
  <c r="AS11" i="101"/>
  <c r="AR5" i="101"/>
  <c r="AR6" i="101"/>
  <c r="AQ5" i="101"/>
  <c r="AQ6" i="101"/>
  <c r="AQ7" i="101"/>
  <c r="AQ8" i="101"/>
  <c r="AQ9" i="101"/>
  <c r="AQ10" i="101"/>
  <c r="AQ11" i="101"/>
  <c r="AP5" i="101"/>
  <c r="AP6" i="101"/>
  <c r="AP7" i="101"/>
  <c r="AP8" i="101"/>
  <c r="AP9" i="101"/>
  <c r="AP10" i="101"/>
  <c r="AP11" i="101"/>
  <c r="AO5" i="101"/>
  <c r="AO6" i="101"/>
  <c r="AO7" i="101"/>
  <c r="AO8" i="101"/>
  <c r="AO9" i="101"/>
  <c r="AO10" i="101"/>
  <c r="AO11" i="101"/>
  <c r="AN5" i="101"/>
  <c r="AN6" i="101"/>
  <c r="AM5" i="101"/>
  <c r="AM6" i="101"/>
  <c r="AM7" i="101"/>
  <c r="AM8" i="101"/>
  <c r="AM9" i="101"/>
  <c r="AM10" i="101"/>
  <c r="AM11" i="101"/>
  <c r="AL5" i="101"/>
  <c r="AL6" i="101"/>
  <c r="AL7" i="101"/>
  <c r="AL8" i="101"/>
  <c r="AL9" i="101"/>
  <c r="AL10" i="101"/>
  <c r="AL11" i="101"/>
  <c r="AK5" i="101"/>
  <c r="AK6" i="101"/>
  <c r="AK7" i="101"/>
  <c r="AK8" i="101"/>
  <c r="AK9" i="101"/>
  <c r="AK10" i="101"/>
  <c r="AK11" i="101"/>
  <c r="AJ5" i="101"/>
  <c r="AJ6" i="101"/>
  <c r="AJ7" i="101"/>
  <c r="AJ8" i="101"/>
  <c r="AJ9" i="101"/>
  <c r="AJ10" i="101"/>
  <c r="AJ11" i="101"/>
  <c r="AI5" i="101"/>
  <c r="AI6" i="101"/>
  <c r="AI7" i="101"/>
  <c r="AI8" i="101"/>
  <c r="AI9" i="101"/>
  <c r="AI10" i="101"/>
  <c r="AI11" i="101"/>
  <c r="AH5" i="101"/>
  <c r="AH6" i="101"/>
  <c r="AH7" i="101"/>
  <c r="AH8" i="101"/>
  <c r="AH9" i="101"/>
  <c r="AH10" i="101"/>
  <c r="AH11" i="101"/>
  <c r="AG5" i="101"/>
  <c r="AG6" i="101"/>
  <c r="AG7" i="101"/>
  <c r="AG8" i="101"/>
  <c r="AG9" i="101"/>
  <c r="AG10" i="101"/>
  <c r="AG11" i="101"/>
  <c r="AF5" i="101"/>
  <c r="AF6" i="101"/>
  <c r="AE5" i="101"/>
  <c r="AE6" i="101"/>
  <c r="AE7" i="101"/>
  <c r="AE8" i="101"/>
  <c r="AE9" i="101"/>
  <c r="AE10" i="101"/>
  <c r="AE11" i="101"/>
  <c r="AD5" i="101"/>
  <c r="AD6" i="101"/>
  <c r="AD7" i="101"/>
  <c r="AD8" i="101"/>
  <c r="AD9" i="101"/>
  <c r="AD10" i="101"/>
  <c r="AD11" i="101"/>
  <c r="AC5" i="101"/>
  <c r="AC6" i="101"/>
  <c r="AC7" i="101"/>
  <c r="AC8" i="101"/>
  <c r="AC9" i="101"/>
  <c r="AC10" i="101"/>
  <c r="AC11" i="101"/>
  <c r="AB5" i="101"/>
  <c r="AB6" i="101"/>
  <c r="AA5" i="101"/>
  <c r="AA6" i="101"/>
  <c r="AA7" i="101"/>
  <c r="AA8" i="101"/>
  <c r="AA9" i="101"/>
  <c r="AA10" i="101"/>
  <c r="AA11" i="101"/>
  <c r="Z5" i="101"/>
  <c r="Z6" i="101"/>
  <c r="Z7" i="101"/>
  <c r="Z8" i="101"/>
  <c r="Z9" i="101"/>
  <c r="Z10" i="101"/>
  <c r="Z11" i="101"/>
  <c r="Y5" i="101"/>
  <c r="Y6" i="101"/>
  <c r="Y7" i="101"/>
  <c r="Y8" i="101"/>
  <c r="Y9" i="101"/>
  <c r="Y10" i="101"/>
  <c r="Y11" i="101"/>
  <c r="X5" i="101"/>
  <c r="X6" i="101"/>
  <c r="W5" i="101"/>
  <c r="W6" i="101"/>
  <c r="W7" i="101"/>
  <c r="W8" i="101"/>
  <c r="W9" i="101"/>
  <c r="W10" i="101"/>
  <c r="W11" i="101"/>
  <c r="V5" i="101"/>
  <c r="V6" i="101"/>
  <c r="V7" i="101"/>
  <c r="V8" i="101"/>
  <c r="V9" i="101"/>
  <c r="V10" i="101"/>
  <c r="V11" i="101"/>
  <c r="U5" i="101"/>
  <c r="U6" i="101"/>
  <c r="U7" i="101"/>
  <c r="U8" i="101"/>
  <c r="U9" i="101"/>
  <c r="U10" i="101"/>
  <c r="U11" i="101"/>
  <c r="T5" i="101"/>
  <c r="T6" i="101"/>
  <c r="T7" i="101"/>
  <c r="T8" i="101"/>
  <c r="T9" i="101"/>
  <c r="T10" i="101"/>
  <c r="T11" i="101"/>
  <c r="S5" i="101"/>
  <c r="S6" i="101"/>
  <c r="S7" i="101"/>
  <c r="S8" i="101"/>
  <c r="S9" i="101"/>
  <c r="S10" i="101"/>
  <c r="S11" i="101"/>
  <c r="R5" i="101"/>
  <c r="R6" i="101"/>
  <c r="R7" i="101"/>
  <c r="R8" i="101"/>
  <c r="R9" i="101"/>
  <c r="R10" i="101"/>
  <c r="R11" i="101"/>
  <c r="Q5" i="101"/>
  <c r="Q6" i="101"/>
  <c r="Q7" i="101"/>
  <c r="Q8" i="101"/>
  <c r="Q9" i="101"/>
  <c r="Q10" i="101"/>
  <c r="Q11" i="101"/>
  <c r="P5" i="101"/>
  <c r="P6" i="101"/>
  <c r="O5" i="101"/>
  <c r="O6" i="101"/>
  <c r="O7" i="101"/>
  <c r="O8" i="101"/>
  <c r="O9" i="101"/>
  <c r="O10" i="101"/>
  <c r="O11" i="101"/>
  <c r="N5" i="101"/>
  <c r="N6" i="101"/>
  <c r="N7" i="101"/>
  <c r="N8" i="101"/>
  <c r="N9" i="101"/>
  <c r="N10" i="101"/>
  <c r="N11" i="101"/>
  <c r="M5" i="101"/>
  <c r="M6" i="101"/>
  <c r="M7" i="101"/>
  <c r="M8" i="101"/>
  <c r="M9" i="101"/>
  <c r="M10" i="101"/>
  <c r="M11" i="101"/>
  <c r="L5" i="101"/>
  <c r="L6" i="101"/>
  <c r="K5" i="101"/>
  <c r="K6" i="101"/>
  <c r="K7" i="101"/>
  <c r="K8" i="101"/>
  <c r="K9" i="101"/>
  <c r="K10" i="101"/>
  <c r="K11" i="101"/>
  <c r="J5" i="101"/>
  <c r="J6" i="101"/>
  <c r="J7" i="101"/>
  <c r="J8" i="101"/>
  <c r="J9" i="101"/>
  <c r="J10" i="101"/>
  <c r="J11" i="101"/>
  <c r="I5" i="101"/>
  <c r="I6" i="101"/>
  <c r="I7" i="101"/>
  <c r="I8" i="101"/>
  <c r="I9" i="101"/>
  <c r="I10" i="101"/>
  <c r="I11" i="101"/>
  <c r="H5" i="101"/>
  <c r="H6" i="101"/>
  <c r="G5" i="101"/>
  <c r="G6" i="101"/>
  <c r="G7" i="101"/>
  <c r="G8" i="101"/>
  <c r="G9" i="101"/>
  <c r="G10" i="101"/>
  <c r="G11" i="101"/>
  <c r="F5" i="101"/>
  <c r="F6" i="101"/>
  <c r="F7" i="101"/>
  <c r="F8" i="101"/>
  <c r="F9" i="101"/>
  <c r="F10" i="101"/>
  <c r="F11" i="101"/>
  <c r="E5" i="101"/>
  <c r="E6" i="101"/>
  <c r="E7" i="101"/>
  <c r="E8" i="101"/>
  <c r="E9" i="101"/>
  <c r="E10" i="101"/>
  <c r="E11" i="101"/>
  <c r="D5" i="101"/>
  <c r="D6" i="101"/>
  <c r="D7" i="101"/>
  <c r="D8" i="101"/>
  <c r="D9" i="101"/>
  <c r="D10" i="101"/>
  <c r="D11" i="101"/>
  <c r="C5" i="101"/>
  <c r="C6" i="101"/>
  <c r="C7" i="101"/>
  <c r="C8" i="101"/>
  <c r="C9" i="101"/>
  <c r="C10" i="101"/>
  <c r="C11" i="101"/>
  <c r="B5" i="101"/>
  <c r="B6" i="101"/>
  <c r="B7" i="101"/>
  <c r="B8" i="101"/>
  <c r="B9" i="101"/>
  <c r="B10" i="101"/>
  <c r="B11" i="101"/>
  <c r="BR4" i="119"/>
  <c r="BR3" i="119"/>
  <c r="BS3" i="119"/>
  <c r="BR5" i="119"/>
  <c r="BS4" i="119"/>
  <c r="BS5" i="119"/>
  <c r="AT3" i="93"/>
  <c r="AT4" i="93"/>
  <c r="AU3" i="93"/>
  <c r="FM5" i="101"/>
  <c r="FN5" i="101"/>
  <c r="FN6" i="101"/>
  <c r="FM6" i="101"/>
  <c r="FJ6" i="64"/>
  <c r="AU4" i="93"/>
  <c r="FM7" i="101"/>
  <c r="AT5" i="93"/>
  <c r="FN7" i="101"/>
  <c r="FK6" i="64"/>
  <c r="AU5" i="93"/>
</calcChain>
</file>

<file path=xl/sharedStrings.xml><?xml version="1.0" encoding="utf-8"?>
<sst xmlns="http://schemas.openxmlformats.org/spreadsheetml/2006/main" count="1221" uniqueCount="60">
  <si>
    <t>Bus</t>
  </si>
  <si>
    <t>Campsie</t>
  </si>
  <si>
    <t>Belmore</t>
  </si>
  <si>
    <t>Villawood</t>
  </si>
  <si>
    <t>Wheelchair</t>
  </si>
  <si>
    <t>BANKSTOWN</t>
  </si>
  <si>
    <t>Berala</t>
  </si>
  <si>
    <t>Regents Park</t>
  </si>
  <si>
    <t>Lakemba</t>
  </si>
  <si>
    <t>LIDCOMBE</t>
  </si>
  <si>
    <t>CAMPSIE</t>
  </si>
  <si>
    <t>CABRAMATTA</t>
  </si>
  <si>
    <t>SYDENHAM</t>
  </si>
  <si>
    <t>Warwick Farm</t>
  </si>
  <si>
    <t>Casula</t>
  </si>
  <si>
    <t>Glenfield</t>
  </si>
  <si>
    <t>Macquarie Fields</t>
  </si>
  <si>
    <t>Minto</t>
  </si>
  <si>
    <t>Leumeah</t>
  </si>
  <si>
    <t>Campbelltown</t>
  </si>
  <si>
    <t>Macarthur</t>
  </si>
  <si>
    <t>UP SERVICES</t>
  </si>
  <si>
    <t>Birrong</t>
  </si>
  <si>
    <t>Yagoona</t>
  </si>
  <si>
    <t>Punchbowl</t>
  </si>
  <si>
    <t>Wiley Park</t>
  </si>
  <si>
    <t>Canterbury</t>
  </si>
  <si>
    <t>Hurlstone Park</t>
  </si>
  <si>
    <t>Dulwich Hill</t>
  </si>
  <si>
    <t>Marrickville</t>
  </si>
  <si>
    <t>DOWN SERVICES</t>
  </si>
  <si>
    <t>DULWICH HILL</t>
  </si>
  <si>
    <t>Sefton</t>
  </si>
  <si>
    <t>Chester Hill</t>
  </si>
  <si>
    <t>Leightonfield</t>
  </si>
  <si>
    <t>Carramar</t>
  </si>
  <si>
    <t>ADDITIONAL SERVICES OPERATING SATURDAY ONLY</t>
  </si>
  <si>
    <t>Bus type</t>
  </si>
  <si>
    <t>Down  services start note</t>
  </si>
  <si>
    <t>EARLY MORNING SUPPLEMENTARY SERVICES LIVERPOOL TO GLENFIELD/MACARTHUR</t>
  </si>
  <si>
    <t>Last passenger (approx)</t>
  </si>
  <si>
    <t>Trips</t>
  </si>
  <si>
    <t>percentage</t>
  </si>
  <si>
    <t>Route 11T3</t>
  </si>
  <si>
    <t>Wc</t>
  </si>
  <si>
    <t>Route 12T3</t>
  </si>
  <si>
    <t>SAT</t>
  </si>
  <si>
    <t>SUN</t>
  </si>
  <si>
    <t>Sat night only</t>
  </si>
  <si>
    <t>LIVERPOOL</t>
  </si>
  <si>
    <t>Route 13T3</t>
  </si>
  <si>
    <t>only</t>
  </si>
  <si>
    <t>night</t>
  </si>
  <si>
    <t>Sunday</t>
  </si>
  <si>
    <t>Sat &amp;</t>
  </si>
  <si>
    <t>Sun</t>
  </si>
  <si>
    <t>Ingleburn</t>
  </si>
  <si>
    <t>MACARTHUR</t>
  </si>
  <si>
    <t>Sun night only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</si>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</sst>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.0%"/>
  </numFmts>
  <fonts count="3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 Narrow"/>
      <family val="2"/>
    </font>
    <font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 Narrow"/>
      <family val="2"/>
    </font>
    <font>
      <b/>
      <sz val="10"/>
      <color rgb="FFFF0000"/>
      <name val="Arial"/>
      <family val="2"/>
    </font>
    <font>
      <i/>
      <sz val="10"/>
      <name val="Times New Roman"/>
      <family val="1"/>
    </font>
    <font>
      <sz val="10"/>
      <color indexed="10"/>
      <name val="Arial Narrow"/>
      <family val="2"/>
    </font>
    <font>
      <u/>
      <sz val="10"/>
      <name val="Arial"/>
      <family val="2"/>
    </font>
    <font>
      <b/>
      <sz val="13"/>
      <color rgb="FFFF0000"/>
      <name val="Arial"/>
      <family val="2"/>
    </font>
    <font>
      <b/>
      <sz val="10"/>
      <color rgb="FFFF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7" fillId="0" borderId="0" xfId="0" applyFont="1"/>
    <xf numFmtId="0" fontId="18" fillId="2" borderId="0" xfId="0" applyFont="1" applyFill="1" applyAlignment="1">
      <alignment vertical="top"/>
    </xf>
    <xf numFmtId="0" fontId="18" fillId="2" borderId="0" xfId="0" applyFont="1" applyFill="1" applyAlignment="1">
      <alignment vertical="top" wrapText="1"/>
    </xf>
    <xf numFmtId="0" fontId="1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20" fontId="20" fillId="0" borderId="0" xfId="1" applyNumberFormat="1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20" fontId="9" fillId="0" borderId="0" xfId="0" applyNumberFormat="1" applyFont="1" applyBorder="1" applyAlignment="1" applyProtection="1">
      <alignment horizontal="center" vertical="center"/>
    </xf>
    <xf numFmtId="20" fontId="11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horizontal="right" vertical="center"/>
    </xf>
    <xf numFmtId="20" fontId="9" fillId="0" borderId="2" xfId="0" applyNumberFormat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7" fillId="0" borderId="0" xfId="4" applyAlignment="1" applyProtection="1">
      <alignment vertical="center"/>
    </xf>
    <xf numFmtId="20" fontId="9" fillId="0" borderId="0" xfId="4" applyNumberFormat="1" applyFont="1" applyBorder="1" applyAlignment="1" applyProtection="1">
      <alignment horizontal="center" vertical="center"/>
    </xf>
    <xf numFmtId="0" fontId="11" fillId="0" borderId="0" xfId="4" applyFont="1" applyBorder="1" applyAlignment="1" applyProtection="1">
      <alignment horizontal="right" vertical="center"/>
    </xf>
    <xf numFmtId="0" fontId="9" fillId="0" borderId="0" xfId="4" applyFont="1" applyBorder="1" applyAlignment="1" applyProtection="1">
      <alignment horizontal="center" vertical="center"/>
    </xf>
    <xf numFmtId="0" fontId="13" fillId="0" borderId="0" xfId="5" applyFont="1" applyAlignment="1" applyProtection="1">
      <alignment vertical="center"/>
    </xf>
    <xf numFmtId="0" fontId="7" fillId="0" borderId="0" xfId="5" applyAlignment="1" applyProtection="1">
      <alignment vertical="center"/>
    </xf>
    <xf numFmtId="0" fontId="11" fillId="0" borderId="0" xfId="5" applyFont="1" applyBorder="1" applyAlignment="1" applyProtection="1">
      <alignment horizontal="right" vertical="center"/>
    </xf>
    <xf numFmtId="0" fontId="9" fillId="0" borderId="0" xfId="5" applyFont="1" applyBorder="1" applyAlignment="1" applyProtection="1">
      <alignment horizontal="center" vertical="center"/>
    </xf>
    <xf numFmtId="20" fontId="9" fillId="0" borderId="0" xfId="5" applyNumberFormat="1" applyFont="1" applyBorder="1" applyAlignment="1" applyProtection="1">
      <alignment horizontal="center" vertical="center"/>
    </xf>
    <xf numFmtId="0" fontId="22" fillId="0" borderId="0" xfId="5" applyFont="1" applyBorder="1" applyAlignment="1" applyProtection="1">
      <alignment horizontal="center" vertical="center"/>
    </xf>
    <xf numFmtId="0" fontId="13" fillId="0" borderId="0" xfId="5" applyFont="1" applyBorder="1" applyAlignment="1" applyProtection="1">
      <alignment horizontal="right" vertical="center"/>
    </xf>
    <xf numFmtId="0" fontId="13" fillId="0" borderId="0" xfId="5" applyFont="1" applyBorder="1" applyAlignment="1" applyProtection="1">
      <alignment vertical="center"/>
    </xf>
    <xf numFmtId="0" fontId="13" fillId="0" borderId="2" xfId="5" applyFont="1" applyBorder="1" applyAlignment="1" applyProtection="1">
      <alignment horizontal="right" vertical="center"/>
    </xf>
    <xf numFmtId="20" fontId="9" fillId="0" borderId="2" xfId="5" applyNumberFormat="1" applyFont="1" applyBorder="1" applyAlignment="1" applyProtection="1">
      <alignment horizontal="center" vertical="center"/>
    </xf>
    <xf numFmtId="0" fontId="15" fillId="0" borderId="0" xfId="5" applyFont="1" applyBorder="1" applyAlignment="1" applyProtection="1">
      <alignment horizontal="right" vertical="center"/>
    </xf>
    <xf numFmtId="0" fontId="7" fillId="0" borderId="0" xfId="5" applyBorder="1" applyAlignment="1" applyProtection="1">
      <alignment vertical="center"/>
    </xf>
    <xf numFmtId="0" fontId="10" fillId="0" borderId="0" xfId="4" applyFont="1" applyAlignment="1" applyProtection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23" fillId="0" borderId="0" xfId="3" applyFont="1" applyAlignment="1">
      <alignment horizontal="right" vertical="center"/>
    </xf>
    <xf numFmtId="0" fontId="11" fillId="0" borderId="0" xfId="3" applyFont="1" applyAlignment="1">
      <alignment horizontal="center" vertical="center"/>
    </xf>
    <xf numFmtId="0" fontId="9" fillId="3" borderId="1" xfId="3" applyFont="1" applyFill="1" applyBorder="1" applyAlignment="1">
      <alignment vertical="center"/>
    </xf>
    <xf numFmtId="0" fontId="7" fillId="0" borderId="0" xfId="6" applyFont="1"/>
    <xf numFmtId="0" fontId="8" fillId="3" borderId="1" xfId="3" applyFont="1" applyFill="1" applyBorder="1" applyAlignment="1">
      <alignment vertical="center"/>
    </xf>
    <xf numFmtId="0" fontId="7" fillId="0" borderId="0" xfId="6"/>
    <xf numFmtId="0" fontId="19" fillId="0" borderId="0" xfId="4" applyFont="1" applyAlignment="1" applyProtection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9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9" fillId="0" borderId="0" xfId="6" applyFont="1" applyAlignment="1" applyProtection="1">
      <alignment vertical="center"/>
    </xf>
    <xf numFmtId="0" fontId="9" fillId="0" borderId="0" xfId="3" applyFont="1"/>
    <xf numFmtId="0" fontId="7" fillId="0" borderId="0" xfId="6" applyAlignment="1" applyProtection="1">
      <alignment vertical="center"/>
    </xf>
    <xf numFmtId="20" fontId="24" fillId="0" borderId="0" xfId="6" applyNumberFormat="1" applyFont="1" applyBorder="1" applyAlignment="1" applyProtection="1">
      <alignment horizontal="center" vertical="center"/>
    </xf>
    <xf numFmtId="20" fontId="26" fillId="0" borderId="0" xfId="6" applyNumberFormat="1" applyFont="1" applyBorder="1" applyAlignment="1" applyProtection="1">
      <alignment horizontal="center" vertical="center"/>
    </xf>
    <xf numFmtId="0" fontId="9" fillId="0" borderId="0" xfId="6" applyFont="1" applyBorder="1" applyAlignment="1" applyProtection="1">
      <alignment horizontal="center" vertical="center"/>
    </xf>
    <xf numFmtId="0" fontId="11" fillId="0" borderId="0" xfId="6" applyFont="1" applyBorder="1" applyAlignment="1" applyProtection="1">
      <alignment horizontal="right" vertical="center"/>
    </xf>
    <xf numFmtId="20" fontId="9" fillId="0" borderId="0" xfId="6" applyNumberFormat="1" applyFont="1" applyBorder="1" applyAlignment="1" applyProtection="1">
      <alignment horizontal="center" vertical="center"/>
    </xf>
    <xf numFmtId="0" fontId="9" fillId="0" borderId="0" xfId="6" applyFont="1" applyBorder="1" applyAlignment="1" applyProtection="1">
      <alignment vertical="center"/>
    </xf>
    <xf numFmtId="0" fontId="9" fillId="0" borderId="0" xfId="6" applyFont="1" applyBorder="1" applyAlignment="1" applyProtection="1">
      <alignment horizontal="right" vertical="center"/>
    </xf>
    <xf numFmtId="0" fontId="9" fillId="0" borderId="0" xfId="22" applyFill="1"/>
    <xf numFmtId="166" fontId="9" fillId="0" borderId="0" xfId="22" applyNumberFormat="1" applyFill="1"/>
    <xf numFmtId="0" fontId="7" fillId="0" borderId="0" xfId="6" applyBorder="1" applyAlignment="1" applyProtection="1">
      <alignment vertical="center"/>
    </xf>
    <xf numFmtId="0" fontId="21" fillId="0" borderId="0" xfId="6" applyFont="1" applyBorder="1" applyAlignment="1" applyProtection="1">
      <alignment horizontal="center" vertical="center"/>
    </xf>
    <xf numFmtId="0" fontId="22" fillId="0" borderId="0" xfId="6" applyFont="1" applyBorder="1" applyAlignment="1" applyProtection="1">
      <alignment horizontal="center" vertical="center"/>
    </xf>
    <xf numFmtId="0" fontId="12" fillId="0" borderId="0" xfId="6" applyFont="1" applyBorder="1" applyAlignment="1" applyProtection="1">
      <alignment vertical="center"/>
    </xf>
    <xf numFmtId="0" fontId="9" fillId="0" borderId="0" xfId="4" applyFont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horizontal="right" vertical="center"/>
    </xf>
    <xf numFmtId="20" fontId="11" fillId="0" borderId="0" xfId="4" applyNumberFormat="1" applyFont="1" applyBorder="1" applyAlignment="1" applyProtection="1">
      <alignment horizontal="center" vertical="center"/>
    </xf>
    <xf numFmtId="20" fontId="9" fillId="4" borderId="0" xfId="0" applyNumberFormat="1" applyFont="1" applyFill="1" applyBorder="1" applyAlignment="1" applyProtection="1">
      <alignment horizontal="center" vertical="center"/>
    </xf>
    <xf numFmtId="20" fontId="9" fillId="0" borderId="0" xfId="5" applyNumberFormat="1" applyFont="1" applyFill="1" applyBorder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center"/>
    </xf>
    <xf numFmtId="1" fontId="9" fillId="0" borderId="0" xfId="22" applyNumberFormat="1" applyFill="1"/>
    <xf numFmtId="20" fontId="9" fillId="4" borderId="0" xfId="6" applyNumberFormat="1" applyFont="1" applyFill="1" applyBorder="1" applyAlignment="1" applyProtection="1">
      <alignment horizontal="center" vertical="center"/>
    </xf>
    <xf numFmtId="20" fontId="9" fillId="0" borderId="0" xfId="0" applyNumberFormat="1" applyFont="1" applyFill="1" applyBorder="1" applyAlignment="1" applyProtection="1">
      <alignment horizontal="center" vertical="center"/>
    </xf>
    <xf numFmtId="20" fontId="9" fillId="0" borderId="2" xfId="0" applyNumberFormat="1" applyFont="1" applyFill="1" applyBorder="1" applyAlignment="1" applyProtection="1">
      <alignment horizontal="center" vertical="center"/>
    </xf>
    <xf numFmtId="0" fontId="17" fillId="0" borderId="0" xfId="3" applyFont="1" applyFill="1" applyAlignment="1" applyProtection="1">
      <alignment horizontal="left" vertical="center"/>
      <protection locked="0"/>
    </xf>
    <xf numFmtId="0" fontId="0" fillId="0" borderId="0" xfId="0" applyFill="1"/>
    <xf numFmtId="0" fontId="24" fillId="0" borderId="0" xfId="3" applyFont="1" applyFill="1" applyBorder="1" applyAlignment="1">
      <alignment horizontal="center" vertical="center"/>
    </xf>
    <xf numFmtId="20" fontId="9" fillId="0" borderId="2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 applyProtection="1">
      <alignment horizontal="center" vertical="center"/>
    </xf>
    <xf numFmtId="0" fontId="11" fillId="0" borderId="0" xfId="5" applyFont="1" applyFill="1" applyAlignment="1" applyProtection="1">
      <alignment horizontal="center" vertical="center"/>
    </xf>
    <xf numFmtId="0" fontId="28" fillId="4" borderId="0" xfId="2" applyFont="1" applyFill="1"/>
    <xf numFmtId="0" fontId="11" fillId="4" borderId="0" xfId="5" applyFont="1" applyFill="1" applyBorder="1" applyAlignment="1" applyProtection="1">
      <alignment horizontal="right" vertical="center"/>
    </xf>
    <xf numFmtId="0" fontId="9" fillId="3" borderId="0" xfId="3" applyFont="1" applyFill="1" applyBorder="1" applyAlignment="1">
      <alignment vertical="center"/>
    </xf>
    <xf numFmtId="0" fontId="11" fillId="0" borderId="0" xfId="5" applyFont="1" applyFill="1" applyBorder="1" applyAlignment="1" applyProtection="1">
      <alignment horizontal="right" vertical="center"/>
    </xf>
    <xf numFmtId="0" fontId="22" fillId="0" borderId="0" xfId="5" applyFont="1" applyFill="1" applyBorder="1" applyAlignment="1" applyProtection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3" fillId="0" borderId="0" xfId="5" applyFont="1" applyFill="1" applyBorder="1" applyAlignment="1" applyProtection="1">
      <alignment vertical="center"/>
    </xf>
    <xf numFmtId="0" fontId="9" fillId="0" borderId="0" xfId="3" applyFont="1" applyFill="1"/>
    <xf numFmtId="0" fontId="9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29" fillId="0" borderId="0" xfId="3" applyFont="1" applyFill="1" applyBorder="1" applyAlignment="1">
      <alignment horizontal="center" vertical="center"/>
    </xf>
    <xf numFmtId="0" fontId="24" fillId="0" borderId="0" xfId="5" applyFont="1" applyBorder="1" applyAlignment="1" applyProtection="1">
      <alignment horizontal="center" vertical="center"/>
    </xf>
    <xf numFmtId="0" fontId="24" fillId="0" borderId="0" xfId="5" applyFont="1" applyFill="1" applyAlignment="1" applyProtection="1">
      <alignment horizontal="center" vertical="center"/>
    </xf>
    <xf numFmtId="0" fontId="29" fillId="0" borderId="0" xfId="5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right" vertical="center"/>
    </xf>
    <xf numFmtId="20" fontId="27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</cellXfs>
  <cellStyles count="36">
    <cellStyle name="Comma 2" xfId="9"/>
    <cellStyle name="Comma 3" xfId="10"/>
    <cellStyle name="Comma 4" xfId="11"/>
    <cellStyle name="Comma 5" xfId="12"/>
    <cellStyle name="Currency 2" xfId="13"/>
    <cellStyle name="Normal" xfId="0" builtinId="0"/>
    <cellStyle name="Normal 10" xfId="24"/>
    <cellStyle name="Normal 11" xfId="25"/>
    <cellStyle name="Normal 11 2" xfId="26"/>
    <cellStyle name="Normal 11 3" xfId="28"/>
    <cellStyle name="Normal 11 4" xfId="32"/>
    <cellStyle name="Normal 12" xfId="27"/>
    <cellStyle name="Normal 13" xfId="29"/>
    <cellStyle name="Normal 13 2" xfId="30"/>
    <cellStyle name="Normal 13 2 2" xfId="33"/>
    <cellStyle name="Normal 14" xfId="31"/>
    <cellStyle name="Normal 15" xfId="34"/>
    <cellStyle name="Normal 16" xfId="35"/>
    <cellStyle name="Normal 2" xfId="6"/>
    <cellStyle name="Normal 2 2" xfId="7"/>
    <cellStyle name="Normal 2 3" xfId="14"/>
    <cellStyle name="Normal 3" xfId="15"/>
    <cellStyle name="Normal 3 2" xfId="8"/>
    <cellStyle name="Normal 4" xfId="16"/>
    <cellStyle name="Normal 5" xfId="17"/>
    <cellStyle name="Normal 5 2" xfId="18"/>
    <cellStyle name="Normal 6" xfId="19"/>
    <cellStyle name="Normal 7" xfId="20"/>
    <cellStyle name="Normal 8" xfId="21"/>
    <cellStyle name="Normal 9" xfId="23"/>
    <cellStyle name="Normal_1 WTT (2)" xfId="1"/>
    <cellStyle name="Normal_WTT" xfId="2"/>
    <cellStyle name="Normal_WTT (4)" xfId="3"/>
    <cellStyle name="Normal_WTT and shifts RAS 2002 2" xfId="22"/>
    <cellStyle name="Normal_WTT Banks May 03" xfId="4"/>
    <cellStyle name="Normal_WTT Sefton Jct Feb 03" xfId="5"/>
  </cellStyles>
  <dxfs count="274"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99FF"/>
        </patternFill>
      </fill>
    </dxf>
    <dxf>
      <fill>
        <patternFill>
          <bgColor rgb="FFFF3300"/>
        </patternFill>
      </fill>
    </dxf>
    <dxf>
      <fill>
        <patternFill>
          <bgColor theme="8" tint="0.39994506668294322"/>
        </patternFill>
      </fill>
    </dxf>
    <dxf>
      <fill>
        <patternFill>
          <bgColor rgb="FF3399FF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99FF"/>
        </patternFill>
      </fill>
    </dxf>
    <dxf>
      <fill>
        <patternFill>
          <bgColor rgb="FFFF3300"/>
        </patternFill>
      </fill>
    </dxf>
    <dxf>
      <fill>
        <patternFill>
          <bgColor theme="8" tint="0.39994506668294322"/>
        </patternFill>
      </fill>
    </dxf>
    <dxf>
      <fill>
        <patternFill>
          <bgColor rgb="FF3399FF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99FF"/>
        </patternFill>
      </fill>
    </dxf>
    <dxf>
      <fill>
        <patternFill>
          <bgColor rgb="FFFF3300"/>
        </patternFill>
      </fill>
    </dxf>
    <dxf>
      <fill>
        <patternFill>
          <bgColor theme="8" tint="0.39994506668294322"/>
        </patternFill>
      </fill>
    </dxf>
    <dxf>
      <fill>
        <patternFill>
          <bgColor rgb="FF3399FF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99FF"/>
        </patternFill>
      </fill>
    </dxf>
    <dxf>
      <fill>
        <patternFill>
          <bgColor rgb="FFFF3300"/>
        </patternFill>
      </fill>
    </dxf>
    <dxf>
      <fill>
        <patternFill>
          <bgColor theme="8" tint="0.39994506668294322"/>
        </patternFill>
      </fill>
    </dxf>
    <dxf>
      <fill>
        <patternFill>
          <bgColor rgb="FF3399FF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99FF"/>
        </patternFill>
      </fill>
    </dxf>
    <dxf>
      <fill>
        <patternFill>
          <bgColor rgb="FFFF3300"/>
        </patternFill>
      </fill>
    </dxf>
    <dxf>
      <fill>
        <patternFill>
          <bgColor theme="8" tint="0.39994506668294322"/>
        </patternFill>
      </fill>
    </dxf>
    <dxf>
      <fill>
        <patternFill>
          <bgColor rgb="FF3399FF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99FF"/>
        </patternFill>
      </fill>
    </dxf>
    <dxf>
      <fill>
        <patternFill>
          <bgColor rgb="FFFF3300"/>
        </patternFill>
      </fill>
    </dxf>
    <dxf>
      <fill>
        <patternFill>
          <bgColor theme="8" tint="0.39994506668294322"/>
        </patternFill>
      </fill>
    </dxf>
    <dxf>
      <fill>
        <patternFill>
          <bgColor rgb="FF3399FF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99FF"/>
        </patternFill>
      </fill>
    </dxf>
    <dxf>
      <fill>
        <patternFill>
          <bgColor rgb="FFFF3300"/>
        </patternFill>
      </fill>
    </dxf>
    <dxf>
      <fill>
        <patternFill>
          <bgColor theme="8" tint="0.39994506668294322"/>
        </patternFill>
      </fill>
    </dxf>
    <dxf>
      <fill>
        <patternFill>
          <bgColor rgb="FF3399FF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99FF"/>
        </patternFill>
      </fill>
    </dxf>
    <dxf>
      <fill>
        <patternFill>
          <bgColor rgb="FFFF3300"/>
        </patternFill>
      </fill>
    </dxf>
    <dxf>
      <fill>
        <patternFill>
          <bgColor theme="8" tint="0.39994506668294322"/>
        </patternFill>
      </fill>
    </dxf>
    <dxf>
      <fill>
        <patternFill>
          <bgColor rgb="FF3399FF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999FF"/>
        </patternFill>
      </fill>
    </dxf>
    <dxf>
      <fill>
        <patternFill>
          <bgColor rgb="FFFF3300"/>
        </patternFill>
      </fill>
    </dxf>
    <dxf>
      <fill>
        <patternFill>
          <bgColor theme="8" tint="0.39994506668294322"/>
        </patternFill>
      </fill>
    </dxf>
    <dxf>
      <fill>
        <patternFill>
          <bgColor rgb="FF3399FF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7C8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FF00FF"/>
      <color rgb="FF0000FF"/>
      <color rgb="FF00FF00"/>
      <color rgb="FF92CDDC"/>
      <color rgb="FF0066FF"/>
      <color rgb="FFFF7C80"/>
      <color rgb="FF0099FF"/>
      <color rgb="FFFF99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HTC\Trackwork%20buses%20%20%20%20%20Transdev%202015\Glenfield%2012%2015\GLENFIELD%20CLOSURE%20%20%205%20-%206%20December%202015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n385730\AppData\Local\Microsoft\Windows\Temporary%20Internet%20Files\Content.Outlook\XNPIK3DO\14%20-%2015%20November%202015%20%20%20BANKSTOWN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n385730\AppData\Local\Microsoft\Windows\Temporary%20Internet%20Files\Content.Outlook\XNPIK3DO\21%20-%2022%20May%202016%20%20%20BANKSTOWN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n385730\AppData\Local\Microsoft\Windows\Temporary%20Internet%20Files\Content.Outlook\XNPIK3DO\30%20-%2031%20July%202016%20%20%20BANKSTOWN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K"/>
      <sheetName val="Sunday M &amp; TP"/>
      <sheetName val="Sunday R"/>
      <sheetName val="Sunday SG"/>
      <sheetName val="Sunday B"/>
      <sheetName val="Sunday MtK"/>
      <sheetName val="Standbys"/>
      <sheetName val="Standbys BaCS"/>
      <sheetName val="Weekend individual trips"/>
      <sheetName val="1T2 WTT"/>
      <sheetName val="1T2 Shifts"/>
      <sheetName val="2T2 WTT"/>
      <sheetName val="2T2 Shifts"/>
      <sheetName val="3T2 WTT"/>
      <sheetName val="3T2 Shifts"/>
      <sheetName val="4T3 WTT"/>
      <sheetName val="4T3 Shifts"/>
      <sheetName val="4aT3 WTT"/>
      <sheetName val="4aT3 Shifts"/>
      <sheetName val="5T3 WTT"/>
      <sheetName val="5T3 Shifts"/>
      <sheetName val="7T2 WTT"/>
      <sheetName val="7T2 Shifts"/>
      <sheetName val="8SW WTT"/>
      <sheetName val="8SW Shifts"/>
      <sheetName val="Sheet1"/>
      <sheetName val="OLD 5T3 WTT (2)"/>
      <sheetName val="OLD 5T3 Shifts (2)"/>
    </sheetNames>
    <sheetDataSet>
      <sheetData sheetId="0"/>
      <sheetData sheetId="1"/>
      <sheetData sheetId="2">
        <row r="243">
          <cell r="A243" t="str">
            <v>901 AM</v>
          </cell>
          <cell r="B243" t="str">
            <v>SG</v>
          </cell>
          <cell r="C243">
            <v>0.15625</v>
          </cell>
          <cell r="D243">
            <v>0.16666666666666666</v>
          </cell>
          <cell r="E243">
            <v>0</v>
          </cell>
          <cell r="F243">
            <v>0</v>
          </cell>
          <cell r="G243">
            <v>0.625</v>
          </cell>
          <cell r="H243">
            <v>0</v>
          </cell>
          <cell r="I243">
            <v>0</v>
          </cell>
          <cell r="J243">
            <v>0.63888888888888884</v>
          </cell>
          <cell r="K243">
            <v>0</v>
          </cell>
          <cell r="L243" t="str">
            <v>Wheelchair</v>
          </cell>
        </row>
        <row r="244">
          <cell r="A244" t="str">
            <v>901 PM</v>
          </cell>
          <cell r="B244" t="str">
            <v>SG</v>
          </cell>
          <cell r="C244">
            <v>0.61458333333333337</v>
          </cell>
          <cell r="D244">
            <v>0.625</v>
          </cell>
          <cell r="E244">
            <v>0</v>
          </cell>
          <cell r="F244">
            <v>0</v>
          </cell>
          <cell r="G244">
            <v>1.0833333333333333</v>
          </cell>
          <cell r="H244">
            <v>0</v>
          </cell>
          <cell r="I244">
            <v>0</v>
          </cell>
          <cell r="J244">
            <v>1.0972222222222221</v>
          </cell>
          <cell r="K244">
            <v>0</v>
          </cell>
          <cell r="L244" t="str">
            <v>Wheelchair</v>
          </cell>
        </row>
        <row r="245">
          <cell r="A245" t="str">
            <v>902 AM</v>
          </cell>
          <cell r="B245" t="str">
            <v>SG</v>
          </cell>
          <cell r="C245">
            <v>0.15625</v>
          </cell>
          <cell r="D245">
            <v>0.16666666666666666</v>
          </cell>
          <cell r="E245">
            <v>0</v>
          </cell>
          <cell r="F245">
            <v>0</v>
          </cell>
          <cell r="G245">
            <v>0.625</v>
          </cell>
          <cell r="H245">
            <v>0</v>
          </cell>
          <cell r="I245">
            <v>0</v>
          </cell>
          <cell r="J245">
            <v>0.63888888888888884</v>
          </cell>
          <cell r="K245">
            <v>0</v>
          </cell>
          <cell r="L245" t="str">
            <v>Wheelchair</v>
          </cell>
        </row>
        <row r="246">
          <cell r="A246" t="str">
            <v>902 PM</v>
          </cell>
          <cell r="B246" t="str">
            <v>SG</v>
          </cell>
          <cell r="C246">
            <v>0.61458333333333337</v>
          </cell>
          <cell r="D246">
            <v>0.625</v>
          </cell>
          <cell r="E246">
            <v>0</v>
          </cell>
          <cell r="F246">
            <v>0</v>
          </cell>
          <cell r="G246">
            <v>1.0833333333333333</v>
          </cell>
          <cell r="H246">
            <v>0</v>
          </cell>
          <cell r="I246">
            <v>0</v>
          </cell>
          <cell r="J246">
            <v>1.0972222222222221</v>
          </cell>
          <cell r="K246">
            <v>0</v>
          </cell>
          <cell r="L246" t="str">
            <v>Wheelchair</v>
          </cell>
        </row>
        <row r="247">
          <cell r="A247" t="str">
            <v>903 AM</v>
          </cell>
          <cell r="B247" t="str">
            <v>SG</v>
          </cell>
          <cell r="C247">
            <v>0.15277777777777779</v>
          </cell>
          <cell r="D247">
            <v>0.16666666666666666</v>
          </cell>
          <cell r="E247">
            <v>0</v>
          </cell>
          <cell r="F247">
            <v>0</v>
          </cell>
          <cell r="G247">
            <v>0.625</v>
          </cell>
          <cell r="H247">
            <v>0</v>
          </cell>
          <cell r="I247">
            <v>0</v>
          </cell>
          <cell r="J247">
            <v>0.64236111111111105</v>
          </cell>
          <cell r="K247">
            <v>0</v>
          </cell>
          <cell r="L247" t="str">
            <v>Wheelchair</v>
          </cell>
        </row>
        <row r="248">
          <cell r="A248" t="str">
            <v>903 PM</v>
          </cell>
          <cell r="B248" t="str">
            <v>SG</v>
          </cell>
          <cell r="C248">
            <v>0.61458333333333337</v>
          </cell>
          <cell r="D248">
            <v>0.625</v>
          </cell>
          <cell r="E248">
            <v>0</v>
          </cell>
          <cell r="F248">
            <v>0</v>
          </cell>
          <cell r="G248">
            <v>1</v>
          </cell>
          <cell r="H248">
            <v>0</v>
          </cell>
          <cell r="I248">
            <v>0</v>
          </cell>
          <cell r="J248">
            <v>1.0138888888888888</v>
          </cell>
          <cell r="K248">
            <v>0</v>
          </cell>
          <cell r="L248" t="str">
            <v>Wheelchair</v>
          </cell>
        </row>
        <row r="249">
          <cell r="A249" t="str">
            <v>904 AM</v>
          </cell>
          <cell r="B249" t="str">
            <v>Re</v>
          </cell>
          <cell r="C249">
            <v>0.15277777777777779</v>
          </cell>
          <cell r="D249">
            <v>0.16666666666666666</v>
          </cell>
          <cell r="E249">
            <v>0</v>
          </cell>
          <cell r="F249">
            <v>0</v>
          </cell>
          <cell r="G249">
            <v>0.625</v>
          </cell>
          <cell r="H249">
            <v>0</v>
          </cell>
          <cell r="I249">
            <v>0</v>
          </cell>
          <cell r="J249">
            <v>0.64236111111111105</v>
          </cell>
          <cell r="K249">
            <v>0</v>
          </cell>
          <cell r="L249" t="str">
            <v>Wheelchair</v>
          </cell>
        </row>
        <row r="250">
          <cell r="A250" t="str">
            <v>904 PM</v>
          </cell>
          <cell r="B250" t="str">
            <v>Re</v>
          </cell>
          <cell r="C250">
            <v>0.61111111111111116</v>
          </cell>
          <cell r="D250">
            <v>0.625</v>
          </cell>
          <cell r="E250">
            <v>0</v>
          </cell>
          <cell r="F250">
            <v>0</v>
          </cell>
          <cell r="G250">
            <v>1.0833333333333333</v>
          </cell>
          <cell r="H250">
            <v>0</v>
          </cell>
          <cell r="I250">
            <v>0</v>
          </cell>
          <cell r="J250">
            <v>1.1006944444444444</v>
          </cell>
          <cell r="K250">
            <v>0</v>
          </cell>
          <cell r="L250" t="str">
            <v>Wheelchair</v>
          </cell>
        </row>
        <row r="251">
          <cell r="A251" t="str">
            <v>905 AM</v>
          </cell>
          <cell r="B251" t="str">
            <v>Ba</v>
          </cell>
          <cell r="C251">
            <v>0.14583333333333334</v>
          </cell>
          <cell r="D251">
            <v>0.16666666666666666</v>
          </cell>
          <cell r="E251">
            <v>0</v>
          </cell>
          <cell r="F251">
            <v>0</v>
          </cell>
          <cell r="G251">
            <v>0.58333333333333337</v>
          </cell>
          <cell r="H251">
            <v>0</v>
          </cell>
          <cell r="I251">
            <v>0</v>
          </cell>
          <cell r="J251">
            <v>0.60763888888888895</v>
          </cell>
          <cell r="K251">
            <v>0</v>
          </cell>
          <cell r="L251" t="str">
            <v>Wheelchair</v>
          </cell>
        </row>
        <row r="252">
          <cell r="A252" t="str">
            <v>905 PM</v>
          </cell>
          <cell r="B252" t="str">
            <v>Ba</v>
          </cell>
          <cell r="C252">
            <v>0.5625</v>
          </cell>
          <cell r="D252">
            <v>0.58333333333333337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0</v>
          </cell>
          <cell r="J252">
            <v>1.0243055555555556</v>
          </cell>
          <cell r="K252">
            <v>0</v>
          </cell>
          <cell r="L252" t="str">
            <v>Wheelchair</v>
          </cell>
        </row>
        <row r="253">
          <cell r="A253" t="str">
            <v>906 AM</v>
          </cell>
          <cell r="B253" t="str">
            <v>Re</v>
          </cell>
          <cell r="C253">
            <v>0.15625</v>
          </cell>
          <cell r="D253">
            <v>0.16666666666666666</v>
          </cell>
          <cell r="E253">
            <v>0</v>
          </cell>
          <cell r="F253">
            <v>0</v>
          </cell>
          <cell r="G253">
            <v>0.625</v>
          </cell>
          <cell r="H253">
            <v>0</v>
          </cell>
          <cell r="I253">
            <v>0</v>
          </cell>
          <cell r="J253">
            <v>0.63888888888888884</v>
          </cell>
          <cell r="K253">
            <v>0</v>
          </cell>
          <cell r="L253" t="str">
            <v>Wheelchair</v>
          </cell>
        </row>
        <row r="254">
          <cell r="A254" t="str">
            <v>906 PM</v>
          </cell>
          <cell r="B254" t="str">
            <v>Re</v>
          </cell>
          <cell r="C254">
            <v>0.61458333333333337</v>
          </cell>
          <cell r="D254">
            <v>0.625</v>
          </cell>
          <cell r="E254">
            <v>0</v>
          </cell>
          <cell r="F254">
            <v>0</v>
          </cell>
          <cell r="G254">
            <v>1.0833333333333333</v>
          </cell>
          <cell r="H254">
            <v>0</v>
          </cell>
          <cell r="I254">
            <v>0</v>
          </cell>
          <cell r="J254">
            <v>1.0972222222222221</v>
          </cell>
          <cell r="K254">
            <v>0</v>
          </cell>
          <cell r="L254" t="str">
            <v>Wheelchair</v>
          </cell>
        </row>
        <row r="255">
          <cell r="A255" t="str">
            <v>907 AM</v>
          </cell>
          <cell r="B255" t="str">
            <v>SG</v>
          </cell>
          <cell r="C255">
            <v>0.15277777777777779</v>
          </cell>
          <cell r="D255">
            <v>0.16666666666666666</v>
          </cell>
          <cell r="E255">
            <v>0</v>
          </cell>
          <cell r="F255">
            <v>0</v>
          </cell>
          <cell r="G255">
            <v>0.625</v>
          </cell>
          <cell r="H255">
            <v>0</v>
          </cell>
          <cell r="I255">
            <v>0</v>
          </cell>
          <cell r="J255">
            <v>0.64236111111111105</v>
          </cell>
          <cell r="K255">
            <v>0</v>
          </cell>
          <cell r="L255" t="str">
            <v>Wheelchair</v>
          </cell>
        </row>
        <row r="256">
          <cell r="A256" t="str">
            <v>907 PM</v>
          </cell>
          <cell r="B256" t="str">
            <v>SG</v>
          </cell>
          <cell r="C256">
            <v>0.61111111111111116</v>
          </cell>
          <cell r="D256">
            <v>0.625</v>
          </cell>
          <cell r="E256">
            <v>0</v>
          </cell>
          <cell r="F256">
            <v>0</v>
          </cell>
          <cell r="G256">
            <v>1.0833333333333333</v>
          </cell>
          <cell r="H256">
            <v>0</v>
          </cell>
          <cell r="I256">
            <v>0</v>
          </cell>
          <cell r="J256">
            <v>1.1006944444444444</v>
          </cell>
          <cell r="K256">
            <v>0</v>
          </cell>
          <cell r="L256" t="str">
            <v>Wheelchair</v>
          </cell>
        </row>
        <row r="257">
          <cell r="A257" t="str">
            <v>908 AM</v>
          </cell>
          <cell r="B257" t="str">
            <v>Ba</v>
          </cell>
          <cell r="C257">
            <v>0.15277777777777779</v>
          </cell>
          <cell r="D257">
            <v>0.16666666666666666</v>
          </cell>
          <cell r="E257">
            <v>0</v>
          </cell>
          <cell r="F257">
            <v>0</v>
          </cell>
          <cell r="G257">
            <v>0.625</v>
          </cell>
          <cell r="H257">
            <v>0</v>
          </cell>
          <cell r="I257">
            <v>0</v>
          </cell>
          <cell r="J257">
            <v>0.64583333333333326</v>
          </cell>
          <cell r="K257" t="str">
            <v>Saturday only</v>
          </cell>
          <cell r="L257" t="str">
            <v>Wheelchair</v>
          </cell>
        </row>
        <row r="258">
          <cell r="A258" t="str">
            <v>908 PM</v>
          </cell>
          <cell r="B258" t="str">
            <v>Ba</v>
          </cell>
          <cell r="C258">
            <v>0.60763888888888895</v>
          </cell>
          <cell r="D258">
            <v>0.625</v>
          </cell>
          <cell r="E258">
            <v>0</v>
          </cell>
          <cell r="F258">
            <v>0</v>
          </cell>
          <cell r="G258">
            <v>1.0833333333333333</v>
          </cell>
          <cell r="H258">
            <v>0</v>
          </cell>
          <cell r="I258">
            <v>0</v>
          </cell>
          <cell r="J258">
            <v>1.0972222222222221</v>
          </cell>
          <cell r="K258" t="str">
            <v>Saturday only</v>
          </cell>
          <cell r="L258" t="str">
            <v>Wheelchair</v>
          </cell>
        </row>
        <row r="259">
          <cell r="A259" t="str">
            <v>909 AM</v>
          </cell>
          <cell r="B259" t="str">
            <v>Re</v>
          </cell>
          <cell r="C259">
            <v>0.15625</v>
          </cell>
          <cell r="D259">
            <v>0.16666666666666666</v>
          </cell>
          <cell r="E259">
            <v>0</v>
          </cell>
          <cell r="F259">
            <v>0</v>
          </cell>
          <cell r="G259">
            <v>0.52083333333333337</v>
          </cell>
          <cell r="H259">
            <v>0</v>
          </cell>
          <cell r="I259">
            <v>0</v>
          </cell>
          <cell r="J259">
            <v>0.53472222222222221</v>
          </cell>
          <cell r="K259">
            <v>0</v>
          </cell>
          <cell r="L259" t="str">
            <v>Wheelchair</v>
          </cell>
        </row>
        <row r="260">
          <cell r="A260" t="str">
            <v>909 PM</v>
          </cell>
          <cell r="B260" t="str">
            <v>Re</v>
          </cell>
          <cell r="C260">
            <v>0.51041666666666674</v>
          </cell>
          <cell r="D260">
            <v>0.52083333333333337</v>
          </cell>
          <cell r="E260">
            <v>0</v>
          </cell>
          <cell r="F260">
            <v>0</v>
          </cell>
          <cell r="G260">
            <v>0.875</v>
          </cell>
          <cell r="H260">
            <v>0</v>
          </cell>
          <cell r="I260">
            <v>0</v>
          </cell>
          <cell r="J260">
            <v>0.88888888888888884</v>
          </cell>
          <cell r="K260">
            <v>0</v>
          </cell>
          <cell r="L260" t="str">
            <v>Wheelchair</v>
          </cell>
        </row>
        <row r="261">
          <cell r="A261" t="str">
            <v>910 AM</v>
          </cell>
          <cell r="B261" t="str">
            <v>SG</v>
          </cell>
          <cell r="C261">
            <v>0.15277777777777779</v>
          </cell>
          <cell r="D261">
            <v>0.16666666666666666</v>
          </cell>
          <cell r="E261">
            <v>0</v>
          </cell>
          <cell r="F261">
            <v>0</v>
          </cell>
          <cell r="G261">
            <v>0.58333333333333337</v>
          </cell>
          <cell r="H261">
            <v>0</v>
          </cell>
          <cell r="I261">
            <v>0</v>
          </cell>
          <cell r="J261">
            <v>0.60069444444444442</v>
          </cell>
          <cell r="K261">
            <v>0</v>
          </cell>
          <cell r="L261" t="str">
            <v>Wheelchair</v>
          </cell>
        </row>
        <row r="262">
          <cell r="A262" t="str">
            <v>910 PM</v>
          </cell>
          <cell r="B262" t="str">
            <v>SG</v>
          </cell>
          <cell r="C262">
            <v>0.56944444444444453</v>
          </cell>
          <cell r="D262">
            <v>0.58333333333333337</v>
          </cell>
          <cell r="E262">
            <v>0</v>
          </cell>
          <cell r="F262">
            <v>0</v>
          </cell>
          <cell r="G262">
            <v>1</v>
          </cell>
          <cell r="H262">
            <v>0</v>
          </cell>
          <cell r="I262">
            <v>0</v>
          </cell>
          <cell r="J262">
            <v>1.0173611111111112</v>
          </cell>
          <cell r="K262">
            <v>0</v>
          </cell>
          <cell r="L262" t="str">
            <v>Wheelchair</v>
          </cell>
        </row>
        <row r="263">
          <cell r="A263" t="str">
            <v>911 AM</v>
          </cell>
          <cell r="B263" t="str">
            <v>SG</v>
          </cell>
          <cell r="C263">
            <v>0.27777777777777779</v>
          </cell>
          <cell r="D263">
            <v>0.29166666666666669</v>
          </cell>
          <cell r="E263">
            <v>0</v>
          </cell>
          <cell r="F263">
            <v>0</v>
          </cell>
          <cell r="G263">
            <v>0.58333333333333337</v>
          </cell>
          <cell r="H263">
            <v>0</v>
          </cell>
          <cell r="I263">
            <v>0</v>
          </cell>
          <cell r="J263">
            <v>0.60069444444444442</v>
          </cell>
          <cell r="K263">
            <v>0</v>
          </cell>
          <cell r="L263" t="str">
            <v>Wheelchair</v>
          </cell>
        </row>
        <row r="264">
          <cell r="A264" t="str">
            <v>911 PM</v>
          </cell>
          <cell r="B264" t="str">
            <v>SG</v>
          </cell>
          <cell r="C264">
            <v>0.56944444444444453</v>
          </cell>
          <cell r="D264">
            <v>0.58333333333333337</v>
          </cell>
          <cell r="E264">
            <v>0</v>
          </cell>
          <cell r="F264">
            <v>0</v>
          </cell>
          <cell r="G264">
            <v>1</v>
          </cell>
          <cell r="H264">
            <v>0</v>
          </cell>
          <cell r="I264">
            <v>0</v>
          </cell>
          <cell r="J264">
            <v>1.0138888888888888</v>
          </cell>
          <cell r="K264">
            <v>0</v>
          </cell>
          <cell r="L264" t="str">
            <v>Wheelchair</v>
          </cell>
        </row>
        <row r="265">
          <cell r="A265" t="str">
            <v>912 AM</v>
          </cell>
          <cell r="B265" t="str">
            <v>Re</v>
          </cell>
          <cell r="C265">
            <v>0.14583333333333334</v>
          </cell>
          <cell r="D265">
            <v>0.16666666666666666</v>
          </cell>
          <cell r="E265">
            <v>0</v>
          </cell>
          <cell r="F265">
            <v>0</v>
          </cell>
          <cell r="G265">
            <v>0.625</v>
          </cell>
          <cell r="H265">
            <v>0</v>
          </cell>
          <cell r="I265">
            <v>0</v>
          </cell>
          <cell r="J265">
            <v>0.64930555555555558</v>
          </cell>
          <cell r="K265">
            <v>0</v>
          </cell>
          <cell r="L265" t="str">
            <v>Wheelchair</v>
          </cell>
        </row>
        <row r="266">
          <cell r="A266" t="str">
            <v>912 PM</v>
          </cell>
          <cell r="B266" t="str">
            <v>Re</v>
          </cell>
          <cell r="C266">
            <v>0.60416666666666663</v>
          </cell>
          <cell r="D266">
            <v>0.625</v>
          </cell>
          <cell r="E266">
            <v>0</v>
          </cell>
          <cell r="F266">
            <v>0</v>
          </cell>
          <cell r="G266">
            <v>1.0833333333333333</v>
          </cell>
          <cell r="H266">
            <v>0</v>
          </cell>
          <cell r="I266">
            <v>0</v>
          </cell>
          <cell r="J266">
            <v>1.1076388888888888</v>
          </cell>
          <cell r="K266">
            <v>0</v>
          </cell>
          <cell r="L266" t="str">
            <v>Wheelchair</v>
          </cell>
        </row>
        <row r="267">
          <cell r="A267">
            <v>913</v>
          </cell>
          <cell r="B267" t="str">
            <v>SG</v>
          </cell>
          <cell r="C267">
            <v>0</v>
          </cell>
          <cell r="D267">
            <v>0.29166666666666669</v>
          </cell>
          <cell r="E267">
            <v>0</v>
          </cell>
          <cell r="F267">
            <v>0</v>
          </cell>
          <cell r="G267">
            <v>0.75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931</v>
          </cell>
          <cell r="B268" t="str">
            <v>Me</v>
          </cell>
          <cell r="C268">
            <v>0</v>
          </cell>
          <cell r="D268">
            <v>0.58333333333333337</v>
          </cell>
          <cell r="E268">
            <v>0</v>
          </cell>
          <cell r="F268">
            <v>0</v>
          </cell>
          <cell r="G268">
            <v>1</v>
          </cell>
          <cell r="H268">
            <v>0</v>
          </cell>
          <cell r="I268">
            <v>0</v>
          </cell>
          <cell r="J268">
            <v>0</v>
          </cell>
          <cell r="K268" t="str">
            <v>Saturday only</v>
          </cell>
          <cell r="L268">
            <v>0</v>
          </cell>
        </row>
        <row r="269">
          <cell r="A269">
            <v>932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  <cell r="K269" t="str">
            <v>Saturday only</v>
          </cell>
          <cell r="L269">
            <v>0</v>
          </cell>
        </row>
        <row r="270">
          <cell r="A270">
            <v>933</v>
          </cell>
          <cell r="B270" t="str">
            <v>unallocated</v>
          </cell>
          <cell r="C270">
            <v>0</v>
          </cell>
          <cell r="D270">
            <v>0.58333333333333337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0</v>
          </cell>
          <cell r="J270">
            <v>0</v>
          </cell>
          <cell r="K270" t="str">
            <v>Saturday only</v>
          </cell>
          <cell r="L270">
            <v>0</v>
          </cell>
        </row>
        <row r="271">
          <cell r="A271">
            <v>934</v>
          </cell>
          <cell r="B271" t="str">
            <v>SG</v>
          </cell>
          <cell r="C271">
            <v>0</v>
          </cell>
          <cell r="D271">
            <v>0.75</v>
          </cell>
          <cell r="E271">
            <v>0</v>
          </cell>
          <cell r="F271">
            <v>0</v>
          </cell>
          <cell r="G271">
            <v>1</v>
          </cell>
          <cell r="H271">
            <v>0</v>
          </cell>
          <cell r="I271">
            <v>0</v>
          </cell>
          <cell r="J271">
            <v>0</v>
          </cell>
          <cell r="K271" t="str">
            <v>Saturday only</v>
          </cell>
          <cell r="L271">
            <v>0</v>
          </cell>
        </row>
        <row r="272">
          <cell r="A272">
            <v>935</v>
          </cell>
          <cell r="B272" t="str">
            <v>SG</v>
          </cell>
          <cell r="C272">
            <v>0</v>
          </cell>
          <cell r="D272">
            <v>0.75</v>
          </cell>
          <cell r="E272">
            <v>0</v>
          </cell>
          <cell r="F272">
            <v>0</v>
          </cell>
          <cell r="G272">
            <v>1</v>
          </cell>
          <cell r="H272">
            <v>0</v>
          </cell>
          <cell r="I272">
            <v>0</v>
          </cell>
          <cell r="J272">
            <v>0</v>
          </cell>
          <cell r="K272" t="str">
            <v>Saturday only</v>
          </cell>
          <cell r="L272">
            <v>0</v>
          </cell>
        </row>
        <row r="273">
          <cell r="A273">
            <v>941</v>
          </cell>
          <cell r="B273" t="str">
            <v>Me</v>
          </cell>
          <cell r="C273">
            <v>0</v>
          </cell>
          <cell r="D273">
            <v>0.25</v>
          </cell>
          <cell r="E273">
            <v>0</v>
          </cell>
          <cell r="F273">
            <v>0</v>
          </cell>
          <cell r="G273">
            <v>0.625</v>
          </cell>
          <cell r="H273">
            <v>0</v>
          </cell>
          <cell r="I273">
            <v>0</v>
          </cell>
          <cell r="J273">
            <v>0</v>
          </cell>
          <cell r="K273" t="str">
            <v>Sunday only</v>
          </cell>
          <cell r="L273">
            <v>0</v>
          </cell>
        </row>
        <row r="274">
          <cell r="A274">
            <v>942</v>
          </cell>
          <cell r="B274" t="str">
            <v>SG</v>
          </cell>
          <cell r="C274">
            <v>0</v>
          </cell>
          <cell r="D274">
            <v>0.25</v>
          </cell>
          <cell r="E274">
            <v>0</v>
          </cell>
          <cell r="F274">
            <v>0</v>
          </cell>
          <cell r="G274">
            <v>0.625</v>
          </cell>
          <cell r="H274">
            <v>0</v>
          </cell>
          <cell r="I274">
            <v>0</v>
          </cell>
          <cell r="J274">
            <v>0</v>
          </cell>
          <cell r="K274" t="str">
            <v>Sunday only</v>
          </cell>
          <cell r="L274">
            <v>0</v>
          </cell>
        </row>
        <row r="275">
          <cell r="A275">
            <v>943</v>
          </cell>
          <cell r="B275" t="str">
            <v>Me</v>
          </cell>
          <cell r="C275">
            <v>0</v>
          </cell>
          <cell r="D275">
            <v>0.625</v>
          </cell>
          <cell r="E275">
            <v>0</v>
          </cell>
          <cell r="F275">
            <v>0</v>
          </cell>
          <cell r="G275">
            <v>1.0416666666666667</v>
          </cell>
          <cell r="H275">
            <v>0</v>
          </cell>
          <cell r="I275">
            <v>0</v>
          </cell>
          <cell r="J275">
            <v>0</v>
          </cell>
          <cell r="K275" t="str">
            <v>Sunday only</v>
          </cell>
          <cell r="L275">
            <v>0</v>
          </cell>
        </row>
        <row r="276">
          <cell r="A276">
            <v>944</v>
          </cell>
          <cell r="B276" t="str">
            <v>Me</v>
          </cell>
          <cell r="C276">
            <v>0</v>
          </cell>
          <cell r="D276">
            <v>0.625</v>
          </cell>
          <cell r="E276">
            <v>0</v>
          </cell>
          <cell r="F276">
            <v>0</v>
          </cell>
          <cell r="G276">
            <v>1.0416666666666667</v>
          </cell>
          <cell r="H276">
            <v>0</v>
          </cell>
          <cell r="I276">
            <v>0</v>
          </cell>
          <cell r="J276">
            <v>0</v>
          </cell>
          <cell r="K276" t="str">
            <v>Sunday only</v>
          </cell>
          <cell r="L276">
            <v>0</v>
          </cell>
        </row>
        <row r="277">
          <cell r="A277">
            <v>945</v>
          </cell>
          <cell r="B277" t="str">
            <v>Me</v>
          </cell>
          <cell r="C277">
            <v>0</v>
          </cell>
          <cell r="D277">
            <v>0.625</v>
          </cell>
          <cell r="E277">
            <v>0</v>
          </cell>
          <cell r="F277">
            <v>0</v>
          </cell>
          <cell r="G277">
            <v>1.0416666666666667</v>
          </cell>
          <cell r="H277">
            <v>0</v>
          </cell>
          <cell r="I277">
            <v>0</v>
          </cell>
          <cell r="J277">
            <v>0</v>
          </cell>
          <cell r="K277" t="str">
            <v>Sunday only</v>
          </cell>
          <cell r="L277">
            <v>0</v>
          </cell>
        </row>
        <row r="278">
          <cell r="A278">
            <v>946</v>
          </cell>
          <cell r="B278" t="str">
            <v>SG</v>
          </cell>
          <cell r="C278">
            <v>0</v>
          </cell>
          <cell r="D278">
            <v>0.625</v>
          </cell>
          <cell r="E278">
            <v>0</v>
          </cell>
          <cell r="F278">
            <v>0</v>
          </cell>
          <cell r="G278">
            <v>1.0416666666666667</v>
          </cell>
          <cell r="H278">
            <v>0</v>
          </cell>
          <cell r="I278">
            <v>0</v>
          </cell>
          <cell r="J278">
            <v>0</v>
          </cell>
          <cell r="K278" t="str">
            <v>Sunday only</v>
          </cell>
          <cell r="L278">
            <v>0</v>
          </cell>
        </row>
        <row r="279">
          <cell r="A279">
            <v>947</v>
          </cell>
          <cell r="B279" t="str">
            <v>SG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1.0416666666666667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DA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Additional Supp services"/>
      <sheetName val="11T3 WTT"/>
      <sheetName val="11T3 Shifts"/>
      <sheetName val="11T3 SUPP WTT"/>
      <sheetName val="11T3 SUPP Shifts"/>
      <sheetName val="12T3 WTT"/>
      <sheetName val="12T3 Shifts"/>
      <sheetName val="13T3 WTT"/>
      <sheetName val="13T3 Shifts"/>
      <sheetName val="14T3 WTT"/>
      <sheetName val="14T3 Shifts"/>
      <sheetName val="15T3 WTT"/>
      <sheetName val="15T3 Shifts"/>
      <sheetName val="16T3 WTT"/>
      <sheetName val="16T3 Shifts"/>
      <sheetName val="50T2 WTT"/>
      <sheetName val="50T2 Shifts"/>
      <sheetName val="53T2 WTT"/>
      <sheetName val="53T2 Shifts"/>
      <sheetName val="54T2 WTT"/>
      <sheetName val="54T2 Shifts"/>
      <sheetName val="55T2 WTT"/>
      <sheetName val="55T2 Shifts"/>
      <sheetName val="old Master (2)"/>
    </sheetNames>
    <sheetDataSet>
      <sheetData sheetId="0"/>
      <sheetData sheetId="1"/>
      <sheetData sheetId="2"/>
      <sheetData sheetId="3">
        <row r="2">
          <cell r="A2">
            <v>42322</v>
          </cell>
        </row>
        <row r="358">
          <cell r="A358">
            <v>915</v>
          </cell>
          <cell r="B358" t="str">
            <v>PBC</v>
          </cell>
          <cell r="C358">
            <v>0.14583333333333331</v>
          </cell>
          <cell r="D358">
            <v>0.16666666666666666</v>
          </cell>
          <cell r="G358">
            <v>0.58333333333333337</v>
          </cell>
          <cell r="J358">
            <v>0.60416666666666674</v>
          </cell>
          <cell r="L358" t="str">
            <v>Wheelchair</v>
          </cell>
        </row>
        <row r="359">
          <cell r="A359">
            <v>916</v>
          </cell>
          <cell r="B359" t="str">
            <v>PBC</v>
          </cell>
          <cell r="C359">
            <v>0.5625</v>
          </cell>
          <cell r="D359">
            <v>0.58333333333333337</v>
          </cell>
          <cell r="G359">
            <v>1.0833333333333333</v>
          </cell>
          <cell r="J359">
            <v>1.1041666666666665</v>
          </cell>
          <cell r="L359" t="str">
            <v>Wheelchair</v>
          </cell>
        </row>
        <row r="360">
          <cell r="A360" t="str">
            <v>917 AM</v>
          </cell>
          <cell r="B360" t="str">
            <v>PBC</v>
          </cell>
          <cell r="D360">
            <v>0.16666666666666666</v>
          </cell>
          <cell r="G360">
            <v>0.58333333333333337</v>
          </cell>
          <cell r="L360" t="str">
            <v>Wheelchair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DA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STANMORE WTT"/>
      <sheetName val="STANMORE Shifts"/>
      <sheetName val="11T3 WTT"/>
      <sheetName val="11T3 Shifts"/>
      <sheetName val="11T3 SUPP WTT"/>
      <sheetName val="11T3 SUPP Shifts"/>
      <sheetName val="12T3 WTT"/>
      <sheetName val="12T3 Shifts"/>
      <sheetName val="13T3 WTT"/>
      <sheetName val="13T3 Shifts"/>
      <sheetName val="14T3 WTT"/>
      <sheetName val="14T3 Shifts"/>
      <sheetName val="15T3 WTT"/>
      <sheetName val="15T3 Shifts"/>
      <sheetName val="16T3 WTT"/>
      <sheetName val="16T3 Shifts"/>
      <sheetName val="50T2 WTT"/>
      <sheetName val="50T2 Shifts"/>
      <sheetName val="53T2 WTT"/>
      <sheetName val="53T2 Shifts"/>
      <sheetName val="54T2 WTT"/>
      <sheetName val="54T2 Shifts"/>
      <sheetName val="55T2 WTT"/>
      <sheetName val="55T2 Shifts"/>
    </sheetNames>
    <sheetDataSet>
      <sheetData sheetId="0"/>
      <sheetData sheetId="1"/>
      <sheetData sheetId="2"/>
      <sheetData sheetId="3">
        <row r="2">
          <cell r="A2">
            <v>42511</v>
          </cell>
        </row>
        <row r="365">
          <cell r="A365">
            <v>914</v>
          </cell>
          <cell r="B365" t="str">
            <v>PBC</v>
          </cell>
          <cell r="C365">
            <v>0.27083333333333337</v>
          </cell>
          <cell r="D365">
            <v>0.29166666666666669</v>
          </cell>
          <cell r="G365">
            <v>0.75</v>
          </cell>
          <cell r="J365">
            <v>0.77083333333333337</v>
          </cell>
          <cell r="L365" t="str">
            <v>Wheelchair</v>
          </cell>
        </row>
        <row r="366">
          <cell r="A366">
            <v>931</v>
          </cell>
          <cell r="B366" t="str">
            <v>Unallocated</v>
          </cell>
          <cell r="D366">
            <v>0.70833333333333337</v>
          </cell>
          <cell r="G366">
            <v>1</v>
          </cell>
          <cell r="K366" t="str">
            <v>Saturday only</v>
          </cell>
        </row>
        <row r="367">
          <cell r="A367">
            <v>932</v>
          </cell>
          <cell r="B367" t="str">
            <v>Unallocated</v>
          </cell>
          <cell r="D367">
            <v>0.70833333333333337</v>
          </cell>
          <cell r="G367">
            <v>1</v>
          </cell>
          <cell r="K367" t="str">
            <v>Saturday only</v>
          </cell>
        </row>
        <row r="368">
          <cell r="A368">
            <v>933</v>
          </cell>
          <cell r="B368" t="str">
            <v>Unallocated</v>
          </cell>
          <cell r="D368">
            <v>0.70833333333333337</v>
          </cell>
          <cell r="G368">
            <v>1</v>
          </cell>
          <cell r="K368" t="str">
            <v>Saturday only</v>
          </cell>
        </row>
        <row r="369">
          <cell r="A369">
            <v>934</v>
          </cell>
          <cell r="B369" t="str">
            <v>Unallocated</v>
          </cell>
          <cell r="D369">
            <v>0.70833333333333337</v>
          </cell>
          <cell r="G369">
            <v>1</v>
          </cell>
          <cell r="K369" t="str">
            <v>Saturday only</v>
          </cell>
        </row>
        <row r="370">
          <cell r="A370">
            <v>935</v>
          </cell>
          <cell r="B370" t="str">
            <v>Unallocated</v>
          </cell>
          <cell r="D370">
            <v>0.70833333333333337</v>
          </cell>
          <cell r="G370">
            <v>1</v>
          </cell>
          <cell r="K370" t="str">
            <v>Saturday only</v>
          </cell>
        </row>
        <row r="371">
          <cell r="A371">
            <v>941</v>
          </cell>
          <cell r="B371" t="str">
            <v>Unallocated</v>
          </cell>
          <cell r="D371">
            <v>0.58333333333333337</v>
          </cell>
          <cell r="G371">
            <v>0.85416666666666663</v>
          </cell>
          <cell r="K371" t="str">
            <v>Sunday only</v>
          </cell>
        </row>
        <row r="372">
          <cell r="A372">
            <v>942</v>
          </cell>
          <cell r="B372" t="str">
            <v>Unallocated</v>
          </cell>
          <cell r="D372">
            <v>0.58333333333333337</v>
          </cell>
          <cell r="G372">
            <v>0.85416666666666663</v>
          </cell>
          <cell r="K372" t="str">
            <v>Sunday only</v>
          </cell>
        </row>
        <row r="373">
          <cell r="A373">
            <v>943</v>
          </cell>
          <cell r="B373" t="str">
            <v>Unallocated</v>
          </cell>
          <cell r="D373">
            <v>0.58333333333333337</v>
          </cell>
          <cell r="G373">
            <v>0.85416666666666663</v>
          </cell>
          <cell r="K373" t="str">
            <v>Sunday only</v>
          </cell>
        </row>
        <row r="374">
          <cell r="A374">
            <v>944</v>
          </cell>
          <cell r="B374" t="str">
            <v>Unallocated</v>
          </cell>
          <cell r="D374">
            <v>0.58333333333333337</v>
          </cell>
          <cell r="G374">
            <v>0.85416666666666663</v>
          </cell>
          <cell r="K374" t="str">
            <v>Sunday only</v>
          </cell>
        </row>
        <row r="375">
          <cell r="A375">
            <v>945</v>
          </cell>
          <cell r="B375" t="str">
            <v>Unallocated</v>
          </cell>
          <cell r="D375">
            <v>0.53125</v>
          </cell>
          <cell r="G375">
            <v>0.85416666666666663</v>
          </cell>
          <cell r="K375" t="str">
            <v>Sunday only</v>
          </cell>
          <cell r="L375" t="str">
            <v>Wheelchair</v>
          </cell>
        </row>
        <row r="376">
          <cell r="A376">
            <v>946</v>
          </cell>
          <cell r="B376" t="str">
            <v>Unallocated</v>
          </cell>
          <cell r="D376">
            <v>0.58333333333333337</v>
          </cell>
          <cell r="G376">
            <v>0.85416666666666663</v>
          </cell>
          <cell r="K376" t="str">
            <v>Sunday only</v>
          </cell>
        </row>
        <row r="377">
          <cell r="A377">
            <v>947</v>
          </cell>
          <cell r="B377" t="str">
            <v>Unallocated</v>
          </cell>
          <cell r="D377">
            <v>0.58333333333333337</v>
          </cell>
          <cell r="G377">
            <v>0.85416666666666663</v>
          </cell>
          <cell r="K377" t="str">
            <v>Sunday only</v>
          </cell>
        </row>
        <row r="378">
          <cell r="A378">
            <v>948</v>
          </cell>
          <cell r="B378" t="str">
            <v>Unallocated</v>
          </cell>
          <cell r="D378">
            <v>0.58333333333333337</v>
          </cell>
          <cell r="G378">
            <v>0.85416666666666663</v>
          </cell>
          <cell r="K378" t="str">
            <v>Sunday only</v>
          </cell>
        </row>
        <row r="379">
          <cell r="A379">
            <v>949</v>
          </cell>
          <cell r="B379" t="str">
            <v>Unallocated</v>
          </cell>
          <cell r="D379">
            <v>0.58333333333333337</v>
          </cell>
          <cell r="G379">
            <v>0.85416666666666663</v>
          </cell>
          <cell r="K379" t="str">
            <v>Sunday only</v>
          </cell>
        </row>
        <row r="380">
          <cell r="A380">
            <v>950</v>
          </cell>
          <cell r="B380" t="str">
            <v>Unallocated</v>
          </cell>
          <cell r="D380">
            <v>0.58333333333333337</v>
          </cell>
          <cell r="G380">
            <v>0.85416666666666663</v>
          </cell>
          <cell r="K380" t="str">
            <v>Sunday only</v>
          </cell>
        </row>
        <row r="381">
          <cell r="A381">
            <v>951</v>
          </cell>
          <cell r="B381" t="str">
            <v>Unallocated</v>
          </cell>
          <cell r="D381">
            <v>0.58333333333333337</v>
          </cell>
          <cell r="G381">
            <v>0.85416666666666663</v>
          </cell>
          <cell r="K381" t="str">
            <v>Sunday only</v>
          </cell>
        </row>
        <row r="382">
          <cell r="A382">
            <v>952</v>
          </cell>
          <cell r="B382" t="str">
            <v>Unallocated</v>
          </cell>
          <cell r="D382">
            <v>0.58333333333333337</v>
          </cell>
          <cell r="G382">
            <v>0.85416666666666663</v>
          </cell>
          <cell r="K382" t="str">
            <v>Sunday only</v>
          </cell>
        </row>
        <row r="383">
          <cell r="A383">
            <v>981</v>
          </cell>
          <cell r="B383" t="str">
            <v>MtK</v>
          </cell>
          <cell r="C383">
            <v>0.20833333333333334</v>
          </cell>
          <cell r="D383">
            <v>0.25</v>
          </cell>
          <cell r="E383">
            <v>0.41666666666666663</v>
          </cell>
          <cell r="F383">
            <v>0.45833333333333331</v>
          </cell>
          <cell r="G383">
            <v>0.625</v>
          </cell>
          <cell r="J383">
            <v>0.66666666666666663</v>
          </cell>
          <cell r="K383" t="str">
            <v>Saturday only</v>
          </cell>
          <cell r="L383" t="str">
            <v>MIDIBUS</v>
          </cell>
        </row>
        <row r="384">
          <cell r="A384">
            <v>982</v>
          </cell>
          <cell r="B384" t="str">
            <v>MtK</v>
          </cell>
          <cell r="C384">
            <v>0.58333333333333337</v>
          </cell>
          <cell r="D384">
            <v>0.625</v>
          </cell>
          <cell r="E384">
            <v>0.79166666666666663</v>
          </cell>
          <cell r="F384">
            <v>0.83333333333333326</v>
          </cell>
          <cell r="G384">
            <v>1</v>
          </cell>
          <cell r="J384">
            <v>1.0416666666666667</v>
          </cell>
          <cell r="K384" t="str">
            <v>Saturday only</v>
          </cell>
          <cell r="L384" t="str">
            <v>MIDIBUS</v>
          </cell>
        </row>
        <row r="385">
          <cell r="A385">
            <v>991</v>
          </cell>
          <cell r="B385" t="str">
            <v>MtK</v>
          </cell>
          <cell r="C385">
            <v>-4.1666666666666664E-2</v>
          </cell>
          <cell r="D385">
            <v>0</v>
          </cell>
          <cell r="E385">
            <v>0.16666666666666666</v>
          </cell>
          <cell r="F385">
            <v>0.20833333333333331</v>
          </cell>
          <cell r="G385">
            <v>0.375</v>
          </cell>
          <cell r="J385">
            <v>0.41666666666666669</v>
          </cell>
          <cell r="K385" t="str">
            <v>Sunday only</v>
          </cell>
          <cell r="L385" t="str">
            <v>MIDIBUS</v>
          </cell>
        </row>
        <row r="386">
          <cell r="A386">
            <v>992</v>
          </cell>
          <cell r="B386" t="str">
            <v>MtK</v>
          </cell>
          <cell r="C386">
            <v>0.33333333333333331</v>
          </cell>
          <cell r="D386">
            <v>0.375</v>
          </cell>
          <cell r="E386">
            <v>0.54166666666666663</v>
          </cell>
          <cell r="F386">
            <v>0.58333333333333326</v>
          </cell>
          <cell r="G386">
            <v>0.76041666666666663</v>
          </cell>
          <cell r="J386">
            <v>0.80208333333333326</v>
          </cell>
          <cell r="K386" t="str">
            <v>Sunday only</v>
          </cell>
          <cell r="L386" t="str">
            <v>MIDIBUS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DA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1T3 WTT"/>
      <sheetName val="11T3 Shifts"/>
      <sheetName val="11T3 SUPP WTT"/>
      <sheetName val="11T3 SUPP Shifts"/>
      <sheetName val="12T3 WTT"/>
      <sheetName val="12T3 Shifts"/>
      <sheetName val="13T3 WTT"/>
      <sheetName val="13T3 Shifts"/>
      <sheetName val="14T3 WTT"/>
      <sheetName val="14T3 Shifts"/>
      <sheetName val="15T3 WTT"/>
      <sheetName val="15T3 Shifts"/>
      <sheetName val="16T3 WTT"/>
      <sheetName val="16T3 Shifts"/>
      <sheetName val="50T2 WTT"/>
      <sheetName val="50T2 Shifts"/>
      <sheetName val="53T2 WTT"/>
      <sheetName val="53T2 Shifts"/>
      <sheetName val="54T2 WTT"/>
      <sheetName val="54T2 Shifts"/>
      <sheetName val="55T2 WTT"/>
      <sheetName val="55T2 Shifts"/>
      <sheetName val="Sheet5"/>
      <sheetName val="OLD ... 53T2 WTT"/>
      <sheetName val="OLD ... 53T2 Shifts"/>
      <sheetName val="OLD ... 54T2 WTT"/>
      <sheetName val="OLD ... 54T2 Shifts"/>
      <sheetName val="spare NEW INCOMPLETE   53T2 WTT"/>
      <sheetName val="DRAFT 54T2 WTT (2)"/>
      <sheetName val="DRAFT    54T2 WTT (2)"/>
      <sheetName val="DRAFT    ----   54T2 WTT (2)"/>
      <sheetName val="54T2 WTT (2)"/>
    </sheetNames>
    <sheetDataSet>
      <sheetData sheetId="0"/>
      <sheetData sheetId="1"/>
      <sheetData sheetId="2"/>
      <sheetData sheetId="3">
        <row r="2">
          <cell r="A2">
            <v>42581</v>
          </cell>
        </row>
        <row r="405">
          <cell r="A405" t="str">
            <v>Operator count</v>
          </cell>
        </row>
        <row r="406">
          <cell r="A406" t="str">
            <v>MtK</v>
          </cell>
          <cell r="B406" t="e">
            <v>#REF!</v>
          </cell>
        </row>
        <row r="407">
          <cell r="A407" t="str">
            <v>SG</v>
          </cell>
          <cell r="B407" t="e">
            <v>#REF!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X16"/>
  <sheetViews>
    <sheetView tabSelected="1" workbookViewId="0">
      <selection activeCell="J30" sqref="J30"/>
    </sheetView>
  </sheetViews>
  <sheetFormatPr defaultRowHeight="12.6" x14ac:dyDescent="0.25"/>
  <cols>
    <col min="1" max="1" width="17" customWidth="1"/>
    <col min="2" max="6" width="7.6640625" customWidth="1"/>
  </cols>
  <sheetData>
    <row r="1" spans="1:76" s="47" customFormat="1" ht="15.6" x14ac:dyDescent="0.25">
      <c r="A1" s="1"/>
      <c r="B1" s="2" t="s">
        <v>39</v>
      </c>
      <c r="C1" s="3"/>
      <c r="D1" s="3"/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76" s="47" customFormat="1" ht="13.2" x14ac:dyDescent="0.25">
      <c r="A2" s="1"/>
      <c r="B2" s="82" t="s">
        <v>54</v>
      </c>
      <c r="C2" s="81" t="s">
        <v>53</v>
      </c>
      <c r="D2" s="82" t="s">
        <v>54</v>
      </c>
      <c r="E2" s="96"/>
      <c r="F2" s="96" t="s">
        <v>59</v>
      </c>
      <c r="G2" s="82"/>
      <c r="H2" s="82"/>
      <c r="I2" s="82"/>
      <c r="J2" s="8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76" s="47" customFormat="1" ht="13.2" x14ac:dyDescent="0.25">
      <c r="A3" s="1"/>
      <c r="B3" s="82" t="s">
        <v>55</v>
      </c>
      <c r="C3" s="81" t="s">
        <v>52</v>
      </c>
      <c r="D3" s="82" t="s">
        <v>55</v>
      </c>
      <c r="E3" s="97" t="s">
        <v>55</v>
      </c>
      <c r="F3" s="97"/>
      <c r="G3" s="82"/>
      <c r="H3" s="82"/>
      <c r="I3" s="82"/>
      <c r="J3" s="8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</row>
    <row r="4" spans="1:76" s="47" customFormat="1" ht="13.2" x14ac:dyDescent="0.25">
      <c r="A4" s="1"/>
      <c r="B4" s="82" t="s">
        <v>52</v>
      </c>
      <c r="C4" s="81" t="s">
        <v>51</v>
      </c>
      <c r="D4" s="82" t="s">
        <v>52</v>
      </c>
      <c r="E4" s="82" t="s">
        <v>52</v>
      </c>
      <c r="F4" s="82" t="s">
        <v>52</v>
      </c>
      <c r="G4" s="82"/>
      <c r="H4" s="82"/>
      <c r="I4" s="82"/>
      <c r="J4" s="8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s="48" customFormat="1" ht="13.8" x14ac:dyDescent="0.25">
      <c r="A5" s="39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s="38" customFormat="1" ht="13.2" x14ac:dyDescent="0.25">
      <c r="A6" s="8" t="s">
        <v>11</v>
      </c>
      <c r="B6" s="10">
        <v>1.0506944444444444</v>
      </c>
      <c r="C6" s="75">
        <v>1.0625</v>
      </c>
      <c r="D6" s="75">
        <v>1.0729166666666667</v>
      </c>
      <c r="E6" s="75">
        <v>1.0833333333333335</v>
      </c>
      <c r="F6" s="75">
        <v>1.1041666666666667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s="38" customFormat="1" ht="13.2" x14ac:dyDescent="0.25">
      <c r="A7" s="12" t="s">
        <v>13</v>
      </c>
      <c r="B7" s="10">
        <v>1.0555555555555554</v>
      </c>
      <c r="C7" s="75">
        <v>1.067361111111111</v>
      </c>
      <c r="D7" s="75">
        <v>1.0777777777777777</v>
      </c>
      <c r="E7" s="75">
        <v>1.0881944444444445</v>
      </c>
      <c r="F7" s="75">
        <v>1.1090277777777777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s="38" customFormat="1" ht="13.2" x14ac:dyDescent="0.25">
      <c r="A8" s="8" t="s">
        <v>49</v>
      </c>
      <c r="B8" s="10">
        <v>1.059722222222222</v>
      </c>
      <c r="C8" s="75">
        <v>1.0715277777777776</v>
      </c>
      <c r="D8" s="75">
        <v>1.0819444444444444</v>
      </c>
      <c r="E8" s="75">
        <v>1.0923611111111111</v>
      </c>
      <c r="F8" s="75">
        <v>1.1131944444444444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s="38" customFormat="1" ht="13.2" x14ac:dyDescent="0.25">
      <c r="A9" s="12" t="s">
        <v>14</v>
      </c>
      <c r="B9" s="10">
        <v>1.0659722222222221</v>
      </c>
      <c r="C9" s="75">
        <v>1.0777777777777777</v>
      </c>
      <c r="D9" s="75">
        <v>1.0881944444444445</v>
      </c>
      <c r="E9" s="75">
        <v>1.0986111111111112</v>
      </c>
      <c r="F9" s="75">
        <v>1.1194444444444445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s="38" customFormat="1" ht="13.2" x14ac:dyDescent="0.25">
      <c r="A10" s="12" t="s">
        <v>15</v>
      </c>
      <c r="B10" s="10">
        <v>1.0687499999999999</v>
      </c>
      <c r="C10" s="75">
        <v>1.0805555555555555</v>
      </c>
      <c r="D10" s="75">
        <v>1.0909722222222222</v>
      </c>
      <c r="E10" s="75">
        <v>1.101388888888889</v>
      </c>
      <c r="F10" s="75">
        <v>1.1222222222222222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s="38" customFormat="1" ht="13.2" x14ac:dyDescent="0.25">
      <c r="A11" s="12" t="s">
        <v>16</v>
      </c>
      <c r="B11" s="10">
        <v>1.0729166666666665</v>
      </c>
      <c r="C11" s="75">
        <v>1.0847222222222221</v>
      </c>
      <c r="D11" s="75">
        <v>1.0951388888888889</v>
      </c>
      <c r="E11" s="75">
        <v>1.1055555555555556</v>
      </c>
      <c r="F11" s="75">
        <v>1.1263888888888889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 s="38" customFormat="1" ht="13.2" x14ac:dyDescent="0.25">
      <c r="A12" s="93" t="s">
        <v>56</v>
      </c>
      <c r="B12" s="10">
        <v>1.0777777777777775</v>
      </c>
      <c r="C12" s="75">
        <v>1.0895833333333331</v>
      </c>
      <c r="D12" s="75">
        <v>1.0999999999999999</v>
      </c>
      <c r="E12" s="75">
        <v>1.1104166666666666</v>
      </c>
      <c r="F12" s="75">
        <v>1.1312499999999999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76" s="38" customFormat="1" ht="13.2" x14ac:dyDescent="0.25">
      <c r="A13" s="12" t="s">
        <v>17</v>
      </c>
      <c r="B13" s="10">
        <v>1.0812499999999998</v>
      </c>
      <c r="C13" s="75">
        <v>1.0930555555555554</v>
      </c>
      <c r="D13" s="75">
        <v>1.1034722222222222</v>
      </c>
      <c r="E13" s="75">
        <v>1.1138888888888889</v>
      </c>
      <c r="F13" s="75">
        <v>1.1347222222222222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</row>
    <row r="14" spans="1:76" s="38" customFormat="1" ht="13.2" x14ac:dyDescent="0.25">
      <c r="A14" s="12" t="s">
        <v>18</v>
      </c>
      <c r="B14" s="10">
        <v>1.0854166666666665</v>
      </c>
      <c r="C14" s="75">
        <v>1.0972222222222221</v>
      </c>
      <c r="D14" s="75">
        <v>1.1076388888888888</v>
      </c>
      <c r="E14" s="75">
        <v>1.1180555555555556</v>
      </c>
      <c r="F14" s="75">
        <v>1.1388888888888888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</row>
    <row r="15" spans="1:76" s="38" customFormat="1" ht="13.2" x14ac:dyDescent="0.25">
      <c r="A15" s="12" t="s">
        <v>19</v>
      </c>
      <c r="B15" s="10">
        <v>1.0895833333333331</v>
      </c>
      <c r="C15" s="75">
        <v>1.1013888888888888</v>
      </c>
      <c r="D15" s="75">
        <v>1.1118055555555555</v>
      </c>
      <c r="E15" s="75">
        <v>1.1222222222222222</v>
      </c>
      <c r="F15" s="75">
        <v>1.1430555555555555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76" s="38" customFormat="1" ht="13.2" x14ac:dyDescent="0.25">
      <c r="A16" s="8" t="s">
        <v>57</v>
      </c>
      <c r="B16" s="10">
        <v>1.0930555555555554</v>
      </c>
      <c r="C16" s="75">
        <v>1.1048611111111111</v>
      </c>
      <c r="D16" s="75">
        <v>1.1152777777777778</v>
      </c>
      <c r="E16" s="75">
        <v>1.1256944444444446</v>
      </c>
      <c r="F16" s="75">
        <v>1.1465277777777778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</row>
  </sheetData>
  <phoneticPr fontId="1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K40"/>
  <sheetViews>
    <sheetView workbookViewId="0">
      <selection activeCell="L23" sqref="L23"/>
    </sheetView>
  </sheetViews>
  <sheetFormatPr defaultColWidth="9.109375" defaultRowHeight="13.2" x14ac:dyDescent="0.25"/>
  <cols>
    <col min="1" max="1" width="15.6640625" style="4" customWidth="1"/>
    <col min="2" max="153" width="5.44140625" style="5" customWidth="1"/>
    <col min="154" max="156" width="5.6640625" style="5" customWidth="1"/>
    <col min="157" max="162" width="13.6640625" style="5" customWidth="1"/>
    <col min="163" max="163" width="13.6640625" style="5" bestFit="1" customWidth="1"/>
    <col min="164" max="164" width="9.109375" style="4"/>
    <col min="165" max="165" width="11" style="4" bestFit="1" customWidth="1"/>
    <col min="166" max="16384" width="9.109375" style="4"/>
  </cols>
  <sheetData>
    <row r="1" spans="1:167" ht="12" customHeight="1" x14ac:dyDescent="0.25">
      <c r="A1" s="41" t="s">
        <v>37</v>
      </c>
      <c r="B1" s="6"/>
      <c r="C1" s="6" t="s">
        <v>44</v>
      </c>
      <c r="D1" s="6" t="s">
        <v>44</v>
      </c>
      <c r="E1" s="6" t="s">
        <v>44</v>
      </c>
      <c r="F1" s="6" t="s">
        <v>44</v>
      </c>
      <c r="G1" s="6" t="s">
        <v>44</v>
      </c>
      <c r="H1" s="6" t="s">
        <v>0</v>
      </c>
      <c r="I1" s="6" t="s">
        <v>0</v>
      </c>
      <c r="J1" s="6" t="s">
        <v>44</v>
      </c>
      <c r="K1" s="6" t="s">
        <v>44</v>
      </c>
      <c r="L1" s="6" t="s">
        <v>44</v>
      </c>
      <c r="M1" s="6" t="s">
        <v>44</v>
      </c>
      <c r="N1" s="6" t="s">
        <v>44</v>
      </c>
      <c r="O1" s="6" t="s">
        <v>44</v>
      </c>
      <c r="P1" s="6" t="s">
        <v>44</v>
      </c>
      <c r="Q1" s="6" t="s">
        <v>44</v>
      </c>
      <c r="R1" s="6" t="s">
        <v>44</v>
      </c>
      <c r="S1" s="6" t="s">
        <v>44</v>
      </c>
      <c r="T1" s="6" t="s">
        <v>44</v>
      </c>
      <c r="U1" s="6" t="s">
        <v>44</v>
      </c>
      <c r="V1" s="6" t="s">
        <v>0</v>
      </c>
      <c r="W1" s="6" t="s">
        <v>44</v>
      </c>
      <c r="X1" s="6" t="s">
        <v>44</v>
      </c>
      <c r="Y1" s="6" t="s">
        <v>44</v>
      </c>
      <c r="Z1" s="6" t="s">
        <v>0</v>
      </c>
      <c r="AA1" s="6" t="s">
        <v>44</v>
      </c>
      <c r="AB1" s="6" t="s">
        <v>44</v>
      </c>
      <c r="AC1" s="6" t="s">
        <v>0</v>
      </c>
      <c r="AD1" s="6" t="s">
        <v>44</v>
      </c>
      <c r="AE1" s="6" t="s">
        <v>0</v>
      </c>
      <c r="AF1" s="6" t="s">
        <v>44</v>
      </c>
      <c r="AG1" s="6" t="s">
        <v>44</v>
      </c>
      <c r="AH1" s="6" t="s">
        <v>44</v>
      </c>
      <c r="AI1" s="6" t="s">
        <v>44</v>
      </c>
      <c r="AJ1" s="6" t="s">
        <v>44</v>
      </c>
      <c r="AK1" s="6" t="s">
        <v>44</v>
      </c>
      <c r="AL1" s="6" t="s">
        <v>44</v>
      </c>
      <c r="AM1" s="6" t="s">
        <v>44</v>
      </c>
      <c r="AN1" s="6" t="s">
        <v>44</v>
      </c>
      <c r="AO1" s="6" t="s">
        <v>44</v>
      </c>
      <c r="AP1" s="6" t="s">
        <v>0</v>
      </c>
      <c r="AQ1" s="6" t="s">
        <v>44</v>
      </c>
      <c r="AR1" s="6" t="s">
        <v>44</v>
      </c>
      <c r="AS1" s="6" t="s">
        <v>44</v>
      </c>
      <c r="AT1" s="6" t="s">
        <v>0</v>
      </c>
      <c r="AU1" s="6" t="s">
        <v>44</v>
      </c>
      <c r="AV1" s="6" t="s">
        <v>44</v>
      </c>
      <c r="AW1" s="6" t="s">
        <v>44</v>
      </c>
      <c r="AX1" s="6" t="s">
        <v>44</v>
      </c>
      <c r="AY1" s="6" t="s">
        <v>0</v>
      </c>
      <c r="AZ1" s="6" t="s">
        <v>0</v>
      </c>
      <c r="BA1" s="6" t="s">
        <v>44</v>
      </c>
      <c r="BB1" s="6" t="s">
        <v>44</v>
      </c>
      <c r="BC1" s="6" t="s">
        <v>44</v>
      </c>
      <c r="BD1" s="6" t="s">
        <v>44</v>
      </c>
      <c r="BE1" s="6" t="s">
        <v>44</v>
      </c>
      <c r="BF1" s="6" t="s">
        <v>44</v>
      </c>
      <c r="BG1" s="6" t="s">
        <v>44</v>
      </c>
      <c r="BH1" s="6" t="s">
        <v>44</v>
      </c>
      <c r="BI1" s="6" t="s">
        <v>44</v>
      </c>
      <c r="BJ1" s="6" t="s">
        <v>44</v>
      </c>
      <c r="BK1" s="6" t="s">
        <v>44</v>
      </c>
      <c r="BL1" s="6" t="s">
        <v>44</v>
      </c>
      <c r="BM1" s="6" t="s">
        <v>44</v>
      </c>
      <c r="BN1" s="6" t="s">
        <v>0</v>
      </c>
      <c r="BO1" s="6" t="s">
        <v>44</v>
      </c>
      <c r="BP1" s="6" t="s">
        <v>44</v>
      </c>
      <c r="BQ1" s="6" t="s">
        <v>44</v>
      </c>
      <c r="BR1" s="6" t="s">
        <v>44</v>
      </c>
      <c r="BS1" s="6" t="s">
        <v>0</v>
      </c>
      <c r="BT1" s="6" t="s">
        <v>0</v>
      </c>
      <c r="BU1" s="6" t="s">
        <v>44</v>
      </c>
      <c r="BV1" s="6" t="s">
        <v>44</v>
      </c>
      <c r="BW1" s="6" t="s">
        <v>0</v>
      </c>
      <c r="BX1" s="6" t="s">
        <v>44</v>
      </c>
      <c r="BY1" s="6" t="s">
        <v>44</v>
      </c>
      <c r="BZ1" s="6" t="s">
        <v>44</v>
      </c>
      <c r="CA1" s="6" t="s">
        <v>44</v>
      </c>
      <c r="CB1" s="6" t="s">
        <v>44</v>
      </c>
      <c r="CC1" s="6" t="s">
        <v>44</v>
      </c>
      <c r="CD1" s="6" t="s">
        <v>44</v>
      </c>
      <c r="CE1" s="6" t="s">
        <v>44</v>
      </c>
      <c r="CF1" s="6" t="s">
        <v>44</v>
      </c>
      <c r="CG1" s="6" t="s">
        <v>44</v>
      </c>
      <c r="CH1" s="6" t="s">
        <v>0</v>
      </c>
      <c r="CI1" s="6" t="s">
        <v>44</v>
      </c>
      <c r="CJ1" s="6" t="s">
        <v>44</v>
      </c>
      <c r="CK1" s="6" t="s">
        <v>44</v>
      </c>
      <c r="CL1" s="6" t="s">
        <v>44</v>
      </c>
      <c r="CM1" s="6" t="s">
        <v>0</v>
      </c>
      <c r="CN1" s="6" t="s">
        <v>0</v>
      </c>
      <c r="CO1" s="6" t="s">
        <v>44</v>
      </c>
      <c r="CP1" s="6" t="s">
        <v>44</v>
      </c>
      <c r="CQ1" s="6" t="s">
        <v>0</v>
      </c>
      <c r="CR1" s="6" t="s">
        <v>44</v>
      </c>
      <c r="CS1" s="6" t="s">
        <v>44</v>
      </c>
      <c r="CT1" s="6" t="s">
        <v>44</v>
      </c>
      <c r="CU1" s="6" t="s">
        <v>44</v>
      </c>
      <c r="CV1" s="6" t="s">
        <v>44</v>
      </c>
      <c r="CW1" s="6" t="s">
        <v>44</v>
      </c>
      <c r="CX1" s="6" t="s">
        <v>0</v>
      </c>
      <c r="CY1" s="6" t="s">
        <v>44</v>
      </c>
      <c r="CZ1" s="6" t="s">
        <v>44</v>
      </c>
      <c r="DA1" s="6" t="s">
        <v>44</v>
      </c>
      <c r="DB1" s="6" t="s">
        <v>0</v>
      </c>
      <c r="DC1" s="6" t="s">
        <v>44</v>
      </c>
      <c r="DD1" s="6" t="s">
        <v>44</v>
      </c>
      <c r="DE1" s="6" t="s">
        <v>44</v>
      </c>
      <c r="DF1" s="6" t="s">
        <v>44</v>
      </c>
      <c r="DG1" s="6" t="s">
        <v>0</v>
      </c>
      <c r="DH1" s="6" t="s">
        <v>44</v>
      </c>
      <c r="DI1" s="6" t="s">
        <v>44</v>
      </c>
      <c r="DJ1" s="6" t="s">
        <v>44</v>
      </c>
      <c r="DK1" s="6" t="s">
        <v>0</v>
      </c>
      <c r="DL1" s="6" t="s">
        <v>0</v>
      </c>
      <c r="DM1" s="6" t="s">
        <v>44</v>
      </c>
      <c r="DN1" s="6" t="s">
        <v>44</v>
      </c>
      <c r="DO1" s="6" t="s">
        <v>44</v>
      </c>
      <c r="DP1" s="6" t="s">
        <v>44</v>
      </c>
      <c r="DQ1" s="6" t="s">
        <v>44</v>
      </c>
      <c r="DR1" s="6" t="s">
        <v>44</v>
      </c>
      <c r="DS1" s="6" t="s">
        <v>44</v>
      </c>
      <c r="DT1" s="6" t="s">
        <v>44</v>
      </c>
      <c r="DU1" s="6" t="s">
        <v>44</v>
      </c>
      <c r="DV1" s="6" t="s">
        <v>0</v>
      </c>
      <c r="DW1" s="6" t="s">
        <v>44</v>
      </c>
      <c r="DX1" s="6" t="s">
        <v>44</v>
      </c>
      <c r="DY1" s="6" t="s">
        <v>44</v>
      </c>
      <c r="DZ1" s="6" t="s">
        <v>44</v>
      </c>
      <c r="EA1" s="6" t="s">
        <v>0</v>
      </c>
      <c r="EB1" s="6" t="s">
        <v>44</v>
      </c>
      <c r="EC1" s="6" t="s">
        <v>44</v>
      </c>
      <c r="ED1" s="6" t="s">
        <v>44</v>
      </c>
      <c r="EE1" s="6" t="s">
        <v>44</v>
      </c>
      <c r="EF1" s="6" t="s">
        <v>0</v>
      </c>
      <c r="EG1" s="6" t="s">
        <v>44</v>
      </c>
      <c r="EH1" s="6" t="s">
        <v>44</v>
      </c>
      <c r="EI1" s="6" t="s">
        <v>44</v>
      </c>
      <c r="EJ1" s="6" t="s">
        <v>44</v>
      </c>
      <c r="EK1" s="6" t="s">
        <v>44</v>
      </c>
      <c r="EL1" s="6" t="s">
        <v>44</v>
      </c>
      <c r="EM1" s="6" t="s">
        <v>44</v>
      </c>
      <c r="EN1" s="6" t="s">
        <v>44</v>
      </c>
      <c r="EO1" s="6" t="s">
        <v>0</v>
      </c>
      <c r="EP1" s="6" t="s">
        <v>0</v>
      </c>
      <c r="EQ1" s="6" t="s">
        <v>0</v>
      </c>
      <c r="ER1" s="6" t="s">
        <v>44</v>
      </c>
      <c r="ES1" s="6" t="s">
        <v>44</v>
      </c>
      <c r="ET1" s="6" t="s">
        <v>44</v>
      </c>
      <c r="EU1" s="6" t="s">
        <v>44</v>
      </c>
      <c r="EV1" s="6" t="s">
        <v>44</v>
      </c>
      <c r="EW1" s="6" t="s">
        <v>0</v>
      </c>
      <c r="EX1" s="6" t="s">
        <v>44</v>
      </c>
      <c r="EY1" s="6" t="s">
        <v>44</v>
      </c>
      <c r="EZ1" s="6" t="s">
        <v>44</v>
      </c>
      <c r="FA1" s="6" t="s">
        <v>44</v>
      </c>
      <c r="FB1" s="6" t="s">
        <v>44</v>
      </c>
      <c r="FC1" s="6" t="s">
        <v>44</v>
      </c>
      <c r="FE1" s="6" t="s">
        <v>44</v>
      </c>
      <c r="FF1" s="6"/>
      <c r="FG1" s="6" t="s">
        <v>0</v>
      </c>
    </row>
    <row r="2" spans="1:167" s="9" customFormat="1" ht="12.6" customHeight="1" x14ac:dyDescent="0.25">
      <c r="A2" s="39" t="s">
        <v>21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53"/>
      <c r="Y2"/>
      <c r="Z2"/>
      <c r="AA2"/>
      <c r="AB2"/>
      <c r="AC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B2"/>
      <c r="DC2" s="11"/>
      <c r="DD2"/>
      <c r="DE2"/>
      <c r="DF2" s="11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 s="79" t="s">
        <v>48</v>
      </c>
      <c r="FD2" s="94" t="s">
        <v>58</v>
      </c>
      <c r="FE2" s="79" t="s">
        <v>48</v>
      </c>
      <c r="FF2" s="94" t="s">
        <v>58</v>
      </c>
      <c r="FG2"/>
    </row>
    <row r="3" spans="1:167" s="91" customFormat="1" ht="12.6" customHeight="1" x14ac:dyDescent="0.25">
      <c r="A3" s="98" t="s">
        <v>9</v>
      </c>
      <c r="B3" s="75">
        <f>C3-TIME(,15,)</f>
        <v>0.15277777777777779</v>
      </c>
      <c r="C3" s="75">
        <v>0.16319444444444445</v>
      </c>
      <c r="D3" s="75">
        <v>0.17361111111111113</v>
      </c>
      <c r="E3" s="75">
        <v>0.18402777777777779</v>
      </c>
      <c r="F3" s="75">
        <v>0.194444444444444</v>
      </c>
      <c r="G3" s="75">
        <v>0.20486111111111113</v>
      </c>
      <c r="H3" s="75">
        <v>0.20833333333333301</v>
      </c>
      <c r="I3" s="75">
        <v>0.21527777777777801</v>
      </c>
      <c r="J3" s="75">
        <v>0.22013888888888888</v>
      </c>
      <c r="K3" s="75">
        <v>0.22569444444444445</v>
      </c>
      <c r="L3" s="75">
        <v>0.23055555555555554</v>
      </c>
      <c r="M3" s="75">
        <v>0.23611111111111113</v>
      </c>
      <c r="N3" s="75">
        <v>0.24131944444444445</v>
      </c>
      <c r="O3" s="75">
        <v>0.24652777777777801</v>
      </c>
      <c r="P3" s="75">
        <v>0.25173611111111099</v>
      </c>
      <c r="Q3" s="75">
        <v>0.25694444444444398</v>
      </c>
      <c r="R3" s="75">
        <v>0.26215277777777801</v>
      </c>
      <c r="S3" s="75">
        <v>0.26736111111111099</v>
      </c>
      <c r="T3" s="75">
        <v>0.27256944444444398</v>
      </c>
      <c r="U3" s="75">
        <v>0.27777777777777801</v>
      </c>
      <c r="V3" s="75">
        <v>0.28298611111111099</v>
      </c>
      <c r="W3" s="75">
        <v>0.28819444444444398</v>
      </c>
      <c r="X3" s="75">
        <v>0.29340277777777801</v>
      </c>
      <c r="Y3" s="75">
        <v>0.29861111111111099</v>
      </c>
      <c r="Z3" s="75">
        <v>0.30381944444444398</v>
      </c>
      <c r="AA3" s="75">
        <v>0.30902777777777801</v>
      </c>
      <c r="AB3" s="75">
        <v>0.31423611111111099</v>
      </c>
      <c r="AC3" s="75">
        <v>0.31944444444444398</v>
      </c>
      <c r="AD3" s="75">
        <v>0.32465277777777801</v>
      </c>
      <c r="AE3" s="75">
        <v>0.32986111111111099</v>
      </c>
      <c r="AF3" s="75">
        <v>0.33506944444444398</v>
      </c>
      <c r="AG3" s="75">
        <v>0.34097222222222223</v>
      </c>
      <c r="AH3" s="75">
        <v>0.34548611111111099</v>
      </c>
      <c r="AI3" s="75">
        <v>0.35069444444444398</v>
      </c>
      <c r="AJ3" s="75">
        <v>0.35590277777777701</v>
      </c>
      <c r="AK3" s="75">
        <v>0.36111111111111099</v>
      </c>
      <c r="AL3" s="75">
        <v>0.36631944444444398</v>
      </c>
      <c r="AM3" s="75">
        <v>0.37152777777777701</v>
      </c>
      <c r="AN3" s="75">
        <v>0.37673611111111099</v>
      </c>
      <c r="AO3" s="75">
        <v>0.38194444444444398</v>
      </c>
      <c r="AP3" s="75">
        <v>0.38715277777777701</v>
      </c>
      <c r="AQ3" s="75">
        <v>0.39236111111110999</v>
      </c>
      <c r="AR3" s="75">
        <v>0.39756944444444398</v>
      </c>
      <c r="AS3" s="75">
        <v>0.40277777777777701</v>
      </c>
      <c r="AT3" s="75">
        <v>0.40798611111110999</v>
      </c>
      <c r="AU3" s="75">
        <v>0.41319444444444398</v>
      </c>
      <c r="AV3" s="75">
        <v>0.41840277777777701</v>
      </c>
      <c r="AW3" s="75">
        <v>0.42361111111110999</v>
      </c>
      <c r="AX3" s="75">
        <v>0.42986111111111108</v>
      </c>
      <c r="AY3" s="75">
        <v>0.43402777777777701</v>
      </c>
      <c r="AZ3" s="75">
        <v>0.44027777777777777</v>
      </c>
      <c r="BA3" s="75">
        <v>0.44444444444444398</v>
      </c>
      <c r="BB3" s="75">
        <v>0.44965277777777701</v>
      </c>
      <c r="BC3" s="75">
        <v>0.45486111111110999</v>
      </c>
      <c r="BD3" s="75">
        <v>0.46006944444444398</v>
      </c>
      <c r="BE3" s="75">
        <v>0.46527777777777701</v>
      </c>
      <c r="BF3" s="75">
        <v>0.47048611111110999</v>
      </c>
      <c r="BG3" s="75">
        <v>0.47569444444444298</v>
      </c>
      <c r="BH3" s="75">
        <v>0.48090277777777701</v>
      </c>
      <c r="BI3" s="75">
        <v>0.48611111111110999</v>
      </c>
      <c r="BJ3" s="75">
        <v>0.49131944444444298</v>
      </c>
      <c r="BK3" s="75">
        <v>0.49652777777777701</v>
      </c>
      <c r="BL3" s="75">
        <v>0.50173611111111005</v>
      </c>
      <c r="BM3" s="75">
        <v>0.50694444444444298</v>
      </c>
      <c r="BN3" s="75">
        <v>0.51215277777777701</v>
      </c>
      <c r="BO3" s="75">
        <v>0.51736111111111005</v>
      </c>
      <c r="BP3" s="75">
        <v>0.52256944444444298</v>
      </c>
      <c r="BQ3" s="75">
        <v>0.52777777777777701</v>
      </c>
      <c r="BR3" s="75">
        <v>0.53298611111111005</v>
      </c>
      <c r="BS3" s="75">
        <v>0.53819444444444298</v>
      </c>
      <c r="BT3" s="75">
        <v>0.54340277777777701</v>
      </c>
      <c r="BU3" s="75">
        <v>0.54861111111111005</v>
      </c>
      <c r="BV3" s="75">
        <v>0.55381944444444298</v>
      </c>
      <c r="BW3" s="75">
        <v>0.55902777777777701</v>
      </c>
      <c r="BX3" s="75">
        <v>0.56423611111111005</v>
      </c>
      <c r="BY3" s="75">
        <v>0.56944444444444298</v>
      </c>
      <c r="BZ3" s="75">
        <v>0.57465277777777601</v>
      </c>
      <c r="CA3" s="75">
        <v>0.57986111111111005</v>
      </c>
      <c r="CB3" s="75">
        <v>0.58506944444444298</v>
      </c>
      <c r="CC3" s="75">
        <v>0.59027777777777601</v>
      </c>
      <c r="CD3" s="75">
        <v>0.59548611111111005</v>
      </c>
      <c r="CE3" s="75">
        <v>0.60069444444444298</v>
      </c>
      <c r="CF3" s="75">
        <v>0.60590277777777601</v>
      </c>
      <c r="CG3" s="75">
        <v>0.61111111111111005</v>
      </c>
      <c r="CH3" s="75">
        <v>0.61631944444444298</v>
      </c>
      <c r="CI3" s="75">
        <v>0.62152777777777601</v>
      </c>
      <c r="CJ3" s="75">
        <v>0.62673611111111005</v>
      </c>
      <c r="CK3" s="75">
        <v>0.63194444444444298</v>
      </c>
      <c r="CL3" s="75">
        <v>0.63715277777777601</v>
      </c>
      <c r="CM3" s="75">
        <v>0.64236111111111005</v>
      </c>
      <c r="CN3" s="75">
        <v>0.64756944444444298</v>
      </c>
      <c r="CO3" s="75">
        <v>0.65277777777777601</v>
      </c>
      <c r="CP3" s="75">
        <v>0.65798611111111005</v>
      </c>
      <c r="CQ3" s="75">
        <v>0.66319444444444298</v>
      </c>
      <c r="CR3" s="75">
        <v>0.66840277777777601</v>
      </c>
      <c r="CS3" s="75">
        <v>0.67361111111110905</v>
      </c>
      <c r="CT3" s="75">
        <v>0.67881944444444298</v>
      </c>
      <c r="CU3" s="75">
        <v>0.68402777777777601</v>
      </c>
      <c r="CV3" s="75">
        <v>0.68923611111110905</v>
      </c>
      <c r="CW3" s="75">
        <v>0.69444444444444298</v>
      </c>
      <c r="CX3" s="75">
        <v>0.69965277777777601</v>
      </c>
      <c r="CY3" s="75">
        <v>0.70486111111110905</v>
      </c>
      <c r="CZ3" s="75">
        <v>0.71006944444444298</v>
      </c>
      <c r="DA3" s="75">
        <v>0.71527777777777601</v>
      </c>
      <c r="DB3" s="75">
        <v>0.72048611111110905</v>
      </c>
      <c r="DC3" s="75">
        <v>0.72569444444444298</v>
      </c>
      <c r="DD3" s="75">
        <v>0.73090277777777601</v>
      </c>
      <c r="DE3" s="75">
        <v>0.73611111111110905</v>
      </c>
      <c r="DF3" s="75">
        <v>0.74131944444444198</v>
      </c>
      <c r="DG3" s="75">
        <v>0.74652777777777601</v>
      </c>
      <c r="DH3" s="75">
        <v>0.75173611111110905</v>
      </c>
      <c r="DI3" s="75">
        <v>0.75694444444444198</v>
      </c>
      <c r="DJ3" s="75">
        <v>0.76215277777777601</v>
      </c>
      <c r="DK3" s="75">
        <v>0.76736111111110905</v>
      </c>
      <c r="DL3" s="75">
        <v>0.77256944444444198</v>
      </c>
      <c r="DM3" s="75">
        <v>0.77777777777777601</v>
      </c>
      <c r="DN3" s="75">
        <v>0.78298611111110905</v>
      </c>
      <c r="DO3" s="75">
        <v>0.7895833333333333</v>
      </c>
      <c r="DP3" s="75">
        <v>0.79340277777777601</v>
      </c>
      <c r="DQ3" s="75">
        <v>0.79861111111110905</v>
      </c>
      <c r="DR3" s="75">
        <v>0.80381944444444198</v>
      </c>
      <c r="DS3" s="75">
        <v>0.80902777777777601</v>
      </c>
      <c r="DT3" s="75">
        <v>0.81527777777777777</v>
      </c>
      <c r="DU3" s="75">
        <v>0.81944444444444198</v>
      </c>
      <c r="DV3" s="75">
        <v>0.82465277777777601</v>
      </c>
      <c r="DW3" s="75">
        <v>0.82986111111110905</v>
      </c>
      <c r="DX3" s="75">
        <v>0.83506944444444198</v>
      </c>
      <c r="DY3" s="75">
        <v>0.84027777777777601</v>
      </c>
      <c r="DZ3" s="75">
        <v>0.84548611111110905</v>
      </c>
      <c r="EA3" s="75">
        <v>0.85069444444444198</v>
      </c>
      <c r="EB3" s="75">
        <v>0.85590277777777601</v>
      </c>
      <c r="EC3" s="75">
        <v>0.86111111111110905</v>
      </c>
      <c r="ED3" s="75">
        <v>0.86631944444444198</v>
      </c>
      <c r="EE3" s="75">
        <v>0.87152777777777501</v>
      </c>
      <c r="EF3" s="75">
        <v>0.87673611111110905</v>
      </c>
      <c r="EG3" s="75">
        <v>0.88194444444444198</v>
      </c>
      <c r="EH3" s="75">
        <v>0.88715277777777501</v>
      </c>
      <c r="EI3" s="75">
        <v>0.89236111111110905</v>
      </c>
      <c r="EJ3" s="75">
        <v>0.89756944444444198</v>
      </c>
      <c r="EK3" s="75">
        <v>0.90277777777777501</v>
      </c>
      <c r="EL3" s="75">
        <v>0.90798611111110905</v>
      </c>
      <c r="EM3" s="75">
        <v>0.91319444444444198</v>
      </c>
      <c r="EN3" s="75">
        <v>0.91840277777777501</v>
      </c>
      <c r="EO3" s="75">
        <v>0.92361111111110905</v>
      </c>
      <c r="EP3" s="75">
        <v>0.92881944444444198</v>
      </c>
      <c r="EQ3" s="75">
        <v>0.93402777777777501</v>
      </c>
      <c r="ER3" s="75">
        <v>0.93923611111110905</v>
      </c>
      <c r="ES3" s="75">
        <v>0.94444444444444198</v>
      </c>
      <c r="ET3" s="75">
        <v>0.94965277777777501</v>
      </c>
      <c r="EU3" s="75">
        <v>0.95138888888888884</v>
      </c>
      <c r="EV3" s="75">
        <v>0.95833333333333337</v>
      </c>
      <c r="EW3" s="75">
        <v>0.96527777777777501</v>
      </c>
      <c r="EX3" s="75">
        <v>0.97222222222222221</v>
      </c>
      <c r="EY3" s="75">
        <v>0.97916666666666663</v>
      </c>
      <c r="EZ3" s="75">
        <v>0.98611111111110805</v>
      </c>
      <c r="FA3" s="75">
        <v>0.98958333333333337</v>
      </c>
      <c r="FB3" s="75">
        <v>0.99513888888888891</v>
      </c>
      <c r="FC3" s="75">
        <v>1.0034722222222221</v>
      </c>
      <c r="FD3" s="75">
        <v>1.0034722222222221</v>
      </c>
      <c r="FE3" s="75">
        <v>1.0138888888888888</v>
      </c>
      <c r="FF3" s="75">
        <v>1.0138888888888888</v>
      </c>
      <c r="FG3" s="75">
        <v>1.0243055555555556</v>
      </c>
      <c r="FI3" s="88" t="s">
        <v>43</v>
      </c>
      <c r="FJ3" s="88" t="s">
        <v>46</v>
      </c>
      <c r="FK3" s="88" t="s">
        <v>47</v>
      </c>
    </row>
    <row r="4" spans="1:167" s="92" customFormat="1" ht="12.6" customHeight="1" x14ac:dyDescent="0.25">
      <c r="A4" s="99" t="s">
        <v>6</v>
      </c>
      <c r="B4" s="75">
        <f t="shared" ref="B4:C4" si="0">B3+TIME(,5,)</f>
        <v>0.15625</v>
      </c>
      <c r="C4" s="75">
        <f t="shared" si="0"/>
        <v>0.16666666666666666</v>
      </c>
      <c r="D4" s="75">
        <f t="shared" ref="D4" si="1">D3+TIME(,5,)</f>
        <v>0.17708333333333334</v>
      </c>
      <c r="E4" s="75">
        <v>0.1875</v>
      </c>
      <c r="F4" s="75">
        <v>0.19791666666666621</v>
      </c>
      <c r="G4" s="75">
        <f t="shared" ref="G4" si="2">G3+TIME(,5,)</f>
        <v>0.20833333333333334</v>
      </c>
      <c r="H4" s="75">
        <v>0.21180555555555522</v>
      </c>
      <c r="I4" s="75">
        <v>0.21875000000000022</v>
      </c>
      <c r="J4" s="75">
        <v>0.22361111111111109</v>
      </c>
      <c r="K4" s="75">
        <v>0.22916666666666666</v>
      </c>
      <c r="L4" s="75">
        <v>0.23402777777777775</v>
      </c>
      <c r="M4" s="75">
        <v>0.23958333333333334</v>
      </c>
      <c r="N4" s="75">
        <v>0.24479166666666666</v>
      </c>
      <c r="O4" s="75">
        <v>0.25000000000000022</v>
      </c>
      <c r="P4" s="75">
        <v>0.2552083333333332</v>
      </c>
      <c r="Q4" s="75">
        <v>0.26041666666666619</v>
      </c>
      <c r="R4" s="75">
        <v>0.26562500000000022</v>
      </c>
      <c r="S4" s="75">
        <v>0.2708333333333332</v>
      </c>
      <c r="T4" s="75">
        <v>0.27604166666666619</v>
      </c>
      <c r="U4" s="75">
        <v>0.28125000000000022</v>
      </c>
      <c r="V4" s="75">
        <v>0.2864583333333332</v>
      </c>
      <c r="W4" s="75">
        <v>0.29166666666666619</v>
      </c>
      <c r="X4" s="75">
        <v>0.29687500000000022</v>
      </c>
      <c r="Y4" s="75">
        <v>0.3020833333333332</v>
      </c>
      <c r="Z4" s="75">
        <v>0.30729166666666619</v>
      </c>
      <c r="AA4" s="75">
        <v>0.31250000000000022</v>
      </c>
      <c r="AB4" s="75">
        <v>0.3177083333333332</v>
      </c>
      <c r="AC4" s="75">
        <v>0.32291666666666619</v>
      </c>
      <c r="AD4" s="75">
        <v>0.32812500000000022</v>
      </c>
      <c r="AE4" s="75">
        <v>0.3333333333333332</v>
      </c>
      <c r="AF4" s="75">
        <v>0.33854166666666619</v>
      </c>
      <c r="AG4" s="75">
        <v>0.34444444444444444</v>
      </c>
      <c r="AH4" s="75">
        <v>0.3489583333333332</v>
      </c>
      <c r="AI4" s="75">
        <v>0.35416666666666619</v>
      </c>
      <c r="AJ4" s="75">
        <v>0.35937499999999922</v>
      </c>
      <c r="AK4" s="75">
        <v>0.3645833333333332</v>
      </c>
      <c r="AL4" s="75">
        <v>0.36979166666666619</v>
      </c>
      <c r="AM4" s="75">
        <v>0.37499999999999922</v>
      </c>
      <c r="AN4" s="75">
        <v>0.3802083333333332</v>
      </c>
      <c r="AO4" s="75">
        <v>0.38541666666666619</v>
      </c>
      <c r="AP4" s="75">
        <v>0.39062499999999922</v>
      </c>
      <c r="AQ4" s="75">
        <v>0.3958333333333322</v>
      </c>
      <c r="AR4" s="75">
        <v>0.40104166666666619</v>
      </c>
      <c r="AS4" s="75">
        <v>0.40624999999999922</v>
      </c>
      <c r="AT4" s="75">
        <v>0.4114583333333322</v>
      </c>
      <c r="AU4" s="75">
        <v>0.41666666666666619</v>
      </c>
      <c r="AV4" s="75">
        <v>0.42187499999999922</v>
      </c>
      <c r="AW4" s="75">
        <v>0.4270833333333322</v>
      </c>
      <c r="AX4" s="75">
        <v>0.43333333333333329</v>
      </c>
      <c r="AY4" s="75">
        <v>0.43749999999999922</v>
      </c>
      <c r="AZ4" s="75">
        <v>0.44374999999999998</v>
      </c>
      <c r="BA4" s="75">
        <v>0.44791666666666619</v>
      </c>
      <c r="BB4" s="75">
        <v>0.45312499999999922</v>
      </c>
      <c r="BC4" s="75">
        <v>0.4583333333333322</v>
      </c>
      <c r="BD4" s="75">
        <v>0.46354166666666619</v>
      </c>
      <c r="BE4" s="75">
        <v>0.46874999999999922</v>
      </c>
      <c r="BF4" s="75">
        <v>0.4739583333333322</v>
      </c>
      <c r="BG4" s="75">
        <v>0.47916666666666519</v>
      </c>
      <c r="BH4" s="75">
        <v>0.48437499999999922</v>
      </c>
      <c r="BI4" s="75">
        <v>0.4895833333333322</v>
      </c>
      <c r="BJ4" s="75">
        <v>0.49479166666666519</v>
      </c>
      <c r="BK4" s="75">
        <v>0.49999999999999922</v>
      </c>
      <c r="BL4" s="75">
        <v>0.50520833333333226</v>
      </c>
      <c r="BM4" s="75">
        <v>0.51041666666666519</v>
      </c>
      <c r="BN4" s="75">
        <v>0.51562499999999922</v>
      </c>
      <c r="BO4" s="75">
        <v>0.52083333333333226</v>
      </c>
      <c r="BP4" s="75">
        <v>0.52604166666666519</v>
      </c>
      <c r="BQ4" s="75">
        <v>0.53124999999999922</v>
      </c>
      <c r="BR4" s="75">
        <v>0.53645833333333226</v>
      </c>
      <c r="BS4" s="75">
        <v>0.54166666666666519</v>
      </c>
      <c r="BT4" s="75">
        <v>0.54687499999999922</v>
      </c>
      <c r="BU4" s="75">
        <v>0.55208333333333226</v>
      </c>
      <c r="BV4" s="75">
        <v>0.55729166666666519</v>
      </c>
      <c r="BW4" s="75">
        <v>0.56249999999999922</v>
      </c>
      <c r="BX4" s="75">
        <v>0.56770833333333226</v>
      </c>
      <c r="BY4" s="75">
        <v>0.57291666666666519</v>
      </c>
      <c r="BZ4" s="75">
        <v>0.57812499999999822</v>
      </c>
      <c r="CA4" s="75">
        <v>0.58333333333333226</v>
      </c>
      <c r="CB4" s="75">
        <v>0.58854166666666519</v>
      </c>
      <c r="CC4" s="75">
        <v>0.59374999999999822</v>
      </c>
      <c r="CD4" s="75">
        <v>0.59895833333333226</v>
      </c>
      <c r="CE4" s="75">
        <v>0.60416666666666519</v>
      </c>
      <c r="CF4" s="75">
        <v>0.60937499999999822</v>
      </c>
      <c r="CG4" s="75">
        <v>0.61458333333333226</v>
      </c>
      <c r="CH4" s="75">
        <v>0.61979166666666519</v>
      </c>
      <c r="CI4" s="75">
        <v>0.62499999999999822</v>
      </c>
      <c r="CJ4" s="75">
        <v>0.63020833333333226</v>
      </c>
      <c r="CK4" s="75">
        <v>0.63541666666666519</v>
      </c>
      <c r="CL4" s="75">
        <v>0.64062499999999822</v>
      </c>
      <c r="CM4" s="75">
        <v>0.64583333333333226</v>
      </c>
      <c r="CN4" s="75">
        <v>0.65104166666666519</v>
      </c>
      <c r="CO4" s="75">
        <v>0.65624999999999822</v>
      </c>
      <c r="CP4" s="75">
        <v>0.66145833333333226</v>
      </c>
      <c r="CQ4" s="75">
        <v>0.66666666666666519</v>
      </c>
      <c r="CR4" s="75">
        <v>0.67187499999999822</v>
      </c>
      <c r="CS4" s="75">
        <v>0.67708333333333126</v>
      </c>
      <c r="CT4" s="75">
        <v>0.68229166666666519</v>
      </c>
      <c r="CU4" s="75">
        <v>0.68749999999999822</v>
      </c>
      <c r="CV4" s="75">
        <v>0.69270833333333126</v>
      </c>
      <c r="CW4" s="75">
        <v>0.69791666666666519</v>
      </c>
      <c r="CX4" s="75">
        <v>0.70312499999999822</v>
      </c>
      <c r="CY4" s="75">
        <v>0.70833333333333126</v>
      </c>
      <c r="CZ4" s="75">
        <v>0.71354166666666519</v>
      </c>
      <c r="DA4" s="75">
        <v>0.71874999999999822</v>
      </c>
      <c r="DB4" s="75">
        <v>0.72395833333333126</v>
      </c>
      <c r="DC4" s="75">
        <v>0.72916666666666519</v>
      </c>
      <c r="DD4" s="75">
        <v>0.73437499999999822</v>
      </c>
      <c r="DE4" s="75">
        <v>0.73958333333333126</v>
      </c>
      <c r="DF4" s="75">
        <v>0.74479166666666419</v>
      </c>
      <c r="DG4" s="75">
        <v>0.74999999999999822</v>
      </c>
      <c r="DH4" s="75">
        <v>0.75520833333333126</v>
      </c>
      <c r="DI4" s="75">
        <v>0.76041666666666419</v>
      </c>
      <c r="DJ4" s="75">
        <v>0.76562499999999822</v>
      </c>
      <c r="DK4" s="75">
        <v>0.77083333333333126</v>
      </c>
      <c r="DL4" s="75">
        <v>0.77604166666666419</v>
      </c>
      <c r="DM4" s="75">
        <v>0.78124999999999822</v>
      </c>
      <c r="DN4" s="75">
        <v>0.78645833333333126</v>
      </c>
      <c r="DO4" s="75">
        <v>0.79305555555555551</v>
      </c>
      <c r="DP4" s="75">
        <v>0.79687499999999822</v>
      </c>
      <c r="DQ4" s="75">
        <v>0.80208333333333126</v>
      </c>
      <c r="DR4" s="75">
        <v>0.80729166666666419</v>
      </c>
      <c r="DS4" s="75">
        <v>0.81249999999999822</v>
      </c>
      <c r="DT4" s="75">
        <v>0.81874999999999998</v>
      </c>
      <c r="DU4" s="75">
        <v>0.82291666666666419</v>
      </c>
      <c r="DV4" s="75">
        <v>0.82812499999999822</v>
      </c>
      <c r="DW4" s="75">
        <v>0.83333333333333126</v>
      </c>
      <c r="DX4" s="75">
        <v>0.83854166666666419</v>
      </c>
      <c r="DY4" s="75">
        <v>0.84374999999999822</v>
      </c>
      <c r="DZ4" s="75">
        <v>0.84895833333333126</v>
      </c>
      <c r="EA4" s="75">
        <v>0.85416666666666419</v>
      </c>
      <c r="EB4" s="75">
        <v>0.85937499999999822</v>
      </c>
      <c r="EC4" s="75">
        <v>0.86458333333333126</v>
      </c>
      <c r="ED4" s="75">
        <v>0.86979166666666419</v>
      </c>
      <c r="EE4" s="75">
        <v>0.87499999999999722</v>
      </c>
      <c r="EF4" s="75">
        <v>0.88020833333333126</v>
      </c>
      <c r="EG4" s="75">
        <v>0.88541666666666419</v>
      </c>
      <c r="EH4" s="75">
        <v>0.89062499999999722</v>
      </c>
      <c r="EI4" s="75">
        <v>0.89583333333333126</v>
      </c>
      <c r="EJ4" s="75">
        <v>0.90104166666666419</v>
      </c>
      <c r="EK4" s="75">
        <v>0.90624999999999722</v>
      </c>
      <c r="EL4" s="75">
        <v>0.91145833333333126</v>
      </c>
      <c r="EM4" s="75">
        <v>0.91666666666666419</v>
      </c>
      <c r="EN4" s="75">
        <v>0.92187499999999722</v>
      </c>
      <c r="EO4" s="75">
        <v>0.92708333333333126</v>
      </c>
      <c r="EP4" s="75">
        <v>0.93229166666666419</v>
      </c>
      <c r="EQ4" s="75">
        <v>0.93749999999999722</v>
      </c>
      <c r="ER4" s="75">
        <v>0.94270833333333126</v>
      </c>
      <c r="ES4" s="75">
        <v>0.94791666666666419</v>
      </c>
      <c r="ET4" s="75">
        <v>0.95312499999999722</v>
      </c>
      <c r="EU4" s="75">
        <v>0.95486111111111105</v>
      </c>
      <c r="EV4" s="75">
        <v>0.96180555555555558</v>
      </c>
      <c r="EW4" s="75">
        <v>0.96874999999999722</v>
      </c>
      <c r="EX4" s="75">
        <v>0.97569444444444442</v>
      </c>
      <c r="EY4" s="75">
        <v>0.98263888888888884</v>
      </c>
      <c r="EZ4" s="75">
        <v>0.98958333333333026</v>
      </c>
      <c r="FA4" s="75">
        <f t="shared" ref="FA4:FB4" si="3">FA3+TIME(,5,)</f>
        <v>0.99305555555555558</v>
      </c>
      <c r="FB4" s="75">
        <f t="shared" si="3"/>
        <v>0.99861111111111112</v>
      </c>
      <c r="FC4" s="75">
        <f t="shared" ref="FC4" si="4">FC3+TIME(,5,)</f>
        <v>1.0069444444444444</v>
      </c>
      <c r="FD4" s="75">
        <f t="shared" ref="FD4" si="5">FD3+TIME(,5,)</f>
        <v>1.0069444444444444</v>
      </c>
      <c r="FE4" s="75">
        <f t="shared" ref="FE4:FF4" si="6">FE3+TIME(,5,)</f>
        <v>1.0173611111111112</v>
      </c>
      <c r="FF4" s="75">
        <f t="shared" si="6"/>
        <v>1.0173611111111112</v>
      </c>
      <c r="FG4" s="75">
        <f>FG3+TIME(,5,)</f>
        <v>1.0277777777777779</v>
      </c>
      <c r="FI4" s="90" t="s">
        <v>41</v>
      </c>
      <c r="FJ4" s="59">
        <f>COUNT(C4:FG4,B25:FE25)</f>
        <v>321</v>
      </c>
      <c r="FK4" s="59">
        <f>COUNT(C4:FG4,B25:FC25)</f>
        <v>319</v>
      </c>
    </row>
    <row r="5" spans="1:167" s="92" customFormat="1" ht="12.6" customHeight="1" x14ac:dyDescent="0.25">
      <c r="A5" s="99" t="s">
        <v>7</v>
      </c>
      <c r="B5" s="75">
        <f t="shared" ref="B5:C5" si="7">B4+TIME(,4,)</f>
        <v>0.15902777777777777</v>
      </c>
      <c r="C5" s="75">
        <f t="shared" si="7"/>
        <v>0.16944444444444443</v>
      </c>
      <c r="D5" s="75">
        <f t="shared" ref="D5" si="8">D4+TIME(,4,)</f>
        <v>0.17986111111111111</v>
      </c>
      <c r="E5" s="75">
        <v>0.19027777777777777</v>
      </c>
      <c r="F5" s="75">
        <v>0.20069444444444398</v>
      </c>
      <c r="G5" s="75">
        <f t="shared" ref="G5" si="9">G4+TIME(,4,)</f>
        <v>0.21111111111111111</v>
      </c>
      <c r="H5" s="75">
        <v>0.21458333333333299</v>
      </c>
      <c r="I5" s="75">
        <v>0.22152777777777799</v>
      </c>
      <c r="J5" s="75">
        <v>0.22638888888888886</v>
      </c>
      <c r="K5" s="75">
        <v>0.23194444444444443</v>
      </c>
      <c r="L5" s="75">
        <v>0.23680555555555552</v>
      </c>
      <c r="M5" s="75">
        <v>0.24236111111111111</v>
      </c>
      <c r="N5" s="75">
        <v>0.24756944444444443</v>
      </c>
      <c r="O5" s="75">
        <v>0.25277777777777799</v>
      </c>
      <c r="P5" s="75">
        <v>0.25798611111111097</v>
      </c>
      <c r="Q5" s="75">
        <v>0.26319444444444395</v>
      </c>
      <c r="R5" s="75">
        <v>0.26840277777777799</v>
      </c>
      <c r="S5" s="75">
        <v>0.27361111111111097</v>
      </c>
      <c r="T5" s="75">
        <v>0.27881944444444395</v>
      </c>
      <c r="U5" s="75">
        <v>0.28402777777777799</v>
      </c>
      <c r="V5" s="75">
        <v>0.28923611111111097</v>
      </c>
      <c r="W5" s="75">
        <v>0.29444444444444395</v>
      </c>
      <c r="X5" s="75">
        <v>0.29965277777777799</v>
      </c>
      <c r="Y5" s="75">
        <v>0.30486111111111097</v>
      </c>
      <c r="Z5" s="75">
        <v>0.31006944444444395</v>
      </c>
      <c r="AA5" s="75">
        <v>0.31527777777777799</v>
      </c>
      <c r="AB5" s="75">
        <v>0.32048611111111097</v>
      </c>
      <c r="AC5" s="75">
        <v>0.32569444444444395</v>
      </c>
      <c r="AD5" s="75">
        <v>0.33090277777777799</v>
      </c>
      <c r="AE5" s="75">
        <v>0.33611111111111097</v>
      </c>
      <c r="AF5" s="75">
        <v>0.34131944444444395</v>
      </c>
      <c r="AG5" s="75">
        <v>0.34722222222222221</v>
      </c>
      <c r="AH5" s="75">
        <v>0.35173611111111097</v>
      </c>
      <c r="AI5" s="75">
        <v>0.35694444444444395</v>
      </c>
      <c r="AJ5" s="75">
        <v>0.36215277777777699</v>
      </c>
      <c r="AK5" s="75">
        <v>0.36736111111111097</v>
      </c>
      <c r="AL5" s="75">
        <v>0.37256944444444395</v>
      </c>
      <c r="AM5" s="75">
        <v>0.37777777777777699</v>
      </c>
      <c r="AN5" s="75">
        <v>0.38298611111111097</v>
      </c>
      <c r="AO5" s="75">
        <v>0.38819444444444395</v>
      </c>
      <c r="AP5" s="75">
        <v>0.39340277777777699</v>
      </c>
      <c r="AQ5" s="75">
        <v>0.39861111111110997</v>
      </c>
      <c r="AR5" s="75">
        <v>0.40381944444444395</v>
      </c>
      <c r="AS5" s="75">
        <v>0.40902777777777699</v>
      </c>
      <c r="AT5" s="75">
        <v>0.41423611111110997</v>
      </c>
      <c r="AU5" s="75">
        <v>0.41944444444444395</v>
      </c>
      <c r="AV5" s="75">
        <v>0.42465277777777699</v>
      </c>
      <c r="AW5" s="75">
        <v>0.42986111111110997</v>
      </c>
      <c r="AX5" s="75">
        <v>0.43611111111111106</v>
      </c>
      <c r="AY5" s="75">
        <v>0.44027777777777699</v>
      </c>
      <c r="AZ5" s="75">
        <v>0.44652777777777775</v>
      </c>
      <c r="BA5" s="75">
        <v>0.45069444444444395</v>
      </c>
      <c r="BB5" s="75">
        <v>0.45590277777777699</v>
      </c>
      <c r="BC5" s="75">
        <v>0.46111111111110997</v>
      </c>
      <c r="BD5" s="75">
        <v>0.46631944444444395</v>
      </c>
      <c r="BE5" s="75">
        <v>0.47152777777777699</v>
      </c>
      <c r="BF5" s="75">
        <v>0.47673611111110997</v>
      </c>
      <c r="BG5" s="75">
        <v>0.48194444444444295</v>
      </c>
      <c r="BH5" s="75">
        <v>0.48715277777777699</v>
      </c>
      <c r="BI5" s="75">
        <v>0.49236111111110997</v>
      </c>
      <c r="BJ5" s="75">
        <v>0.49756944444444295</v>
      </c>
      <c r="BK5" s="75">
        <v>0.50277777777777699</v>
      </c>
      <c r="BL5" s="75">
        <v>0.50798611111111003</v>
      </c>
      <c r="BM5" s="75">
        <v>0.51319444444444295</v>
      </c>
      <c r="BN5" s="75">
        <v>0.51840277777777699</v>
      </c>
      <c r="BO5" s="75">
        <v>0.52361111111111003</v>
      </c>
      <c r="BP5" s="75">
        <v>0.52881944444444295</v>
      </c>
      <c r="BQ5" s="75">
        <v>0.53402777777777699</v>
      </c>
      <c r="BR5" s="75">
        <v>0.53923611111111003</v>
      </c>
      <c r="BS5" s="75">
        <v>0.54444444444444295</v>
      </c>
      <c r="BT5" s="75">
        <v>0.54965277777777699</v>
      </c>
      <c r="BU5" s="75">
        <v>0.55486111111111003</v>
      </c>
      <c r="BV5" s="75">
        <v>0.56006944444444295</v>
      </c>
      <c r="BW5" s="75">
        <v>0.56527777777777699</v>
      </c>
      <c r="BX5" s="75">
        <v>0.57048611111111003</v>
      </c>
      <c r="BY5" s="75">
        <v>0.57569444444444295</v>
      </c>
      <c r="BZ5" s="75">
        <v>0.58090277777777599</v>
      </c>
      <c r="CA5" s="75">
        <v>0.58611111111111003</v>
      </c>
      <c r="CB5" s="75">
        <v>0.59131944444444295</v>
      </c>
      <c r="CC5" s="75">
        <v>0.59652777777777599</v>
      </c>
      <c r="CD5" s="75">
        <v>0.60173611111111003</v>
      </c>
      <c r="CE5" s="75">
        <v>0.60694444444444295</v>
      </c>
      <c r="CF5" s="75">
        <v>0.61215277777777599</v>
      </c>
      <c r="CG5" s="75">
        <v>0.61736111111111003</v>
      </c>
      <c r="CH5" s="75">
        <v>0.62256944444444295</v>
      </c>
      <c r="CI5" s="75">
        <v>0.62777777777777599</v>
      </c>
      <c r="CJ5" s="75">
        <v>0.63298611111111003</v>
      </c>
      <c r="CK5" s="75">
        <v>0.63819444444444295</v>
      </c>
      <c r="CL5" s="75">
        <v>0.64340277777777599</v>
      </c>
      <c r="CM5" s="75">
        <v>0.64861111111111003</v>
      </c>
      <c r="CN5" s="75">
        <v>0.65381944444444295</v>
      </c>
      <c r="CO5" s="75">
        <v>0.65902777777777599</v>
      </c>
      <c r="CP5" s="75">
        <v>0.66423611111111003</v>
      </c>
      <c r="CQ5" s="75">
        <v>0.66944444444444295</v>
      </c>
      <c r="CR5" s="75">
        <v>0.67465277777777599</v>
      </c>
      <c r="CS5" s="75">
        <v>0.67986111111110903</v>
      </c>
      <c r="CT5" s="75">
        <v>0.68506944444444295</v>
      </c>
      <c r="CU5" s="75">
        <v>0.69027777777777599</v>
      </c>
      <c r="CV5" s="75">
        <v>0.69548611111110903</v>
      </c>
      <c r="CW5" s="75">
        <v>0.70069444444444295</v>
      </c>
      <c r="CX5" s="75">
        <v>0.70590277777777599</v>
      </c>
      <c r="CY5" s="75">
        <v>0.71111111111110903</v>
      </c>
      <c r="CZ5" s="75">
        <v>0.71631944444444295</v>
      </c>
      <c r="DA5" s="75">
        <v>0.72152777777777599</v>
      </c>
      <c r="DB5" s="75">
        <v>0.72673611111110903</v>
      </c>
      <c r="DC5" s="75">
        <v>0.73194444444444295</v>
      </c>
      <c r="DD5" s="75">
        <v>0.73715277777777599</v>
      </c>
      <c r="DE5" s="75">
        <v>0.74236111111110903</v>
      </c>
      <c r="DF5" s="75">
        <v>0.74756944444444196</v>
      </c>
      <c r="DG5" s="75">
        <v>0.75277777777777599</v>
      </c>
      <c r="DH5" s="75">
        <v>0.75798611111110903</v>
      </c>
      <c r="DI5" s="75">
        <v>0.76319444444444196</v>
      </c>
      <c r="DJ5" s="75">
        <v>0.76840277777777599</v>
      </c>
      <c r="DK5" s="75">
        <v>0.77361111111110903</v>
      </c>
      <c r="DL5" s="75">
        <v>0.77881944444444196</v>
      </c>
      <c r="DM5" s="75">
        <v>0.78402777777777599</v>
      </c>
      <c r="DN5" s="75">
        <v>0.78923611111110903</v>
      </c>
      <c r="DO5" s="75">
        <v>0.79583333333333328</v>
      </c>
      <c r="DP5" s="75">
        <v>0.79965277777777599</v>
      </c>
      <c r="DQ5" s="75">
        <v>0.80486111111110903</v>
      </c>
      <c r="DR5" s="75">
        <v>0.81006944444444196</v>
      </c>
      <c r="DS5" s="75">
        <v>0.81527777777777599</v>
      </c>
      <c r="DT5" s="75">
        <v>0.82152777777777775</v>
      </c>
      <c r="DU5" s="75">
        <v>0.82569444444444196</v>
      </c>
      <c r="DV5" s="75">
        <v>0.83090277777777599</v>
      </c>
      <c r="DW5" s="75">
        <v>0.83611111111110903</v>
      </c>
      <c r="DX5" s="75">
        <v>0.84131944444444196</v>
      </c>
      <c r="DY5" s="75">
        <v>0.84652777777777599</v>
      </c>
      <c r="DZ5" s="75">
        <v>0.85173611111110903</v>
      </c>
      <c r="EA5" s="75">
        <v>0.85694444444444196</v>
      </c>
      <c r="EB5" s="75">
        <v>0.86215277777777599</v>
      </c>
      <c r="EC5" s="75">
        <v>0.86736111111110903</v>
      </c>
      <c r="ED5" s="75">
        <v>0.87256944444444196</v>
      </c>
      <c r="EE5" s="75">
        <v>0.87777777777777499</v>
      </c>
      <c r="EF5" s="75">
        <v>0.88298611111110903</v>
      </c>
      <c r="EG5" s="75">
        <v>0.88819444444444196</v>
      </c>
      <c r="EH5" s="75">
        <v>0.89340277777777499</v>
      </c>
      <c r="EI5" s="75">
        <v>0.89861111111110903</v>
      </c>
      <c r="EJ5" s="75">
        <v>0.90381944444444196</v>
      </c>
      <c r="EK5" s="75">
        <v>0.90902777777777499</v>
      </c>
      <c r="EL5" s="75">
        <v>0.91423611111110903</v>
      </c>
      <c r="EM5" s="75">
        <v>0.91944444444444196</v>
      </c>
      <c r="EN5" s="75">
        <v>0.92465277777777499</v>
      </c>
      <c r="EO5" s="75">
        <v>0.92986111111110903</v>
      </c>
      <c r="EP5" s="75">
        <v>0.93506944444444196</v>
      </c>
      <c r="EQ5" s="75">
        <v>0.94027777777777499</v>
      </c>
      <c r="ER5" s="75">
        <v>0.94548611111110903</v>
      </c>
      <c r="ES5" s="75">
        <v>0.95069444444444196</v>
      </c>
      <c r="ET5" s="75">
        <v>0.95590277777777499</v>
      </c>
      <c r="EU5" s="75">
        <v>0.95763888888888882</v>
      </c>
      <c r="EV5" s="75">
        <v>0.96458333333333335</v>
      </c>
      <c r="EW5" s="75">
        <v>0.97152777777777499</v>
      </c>
      <c r="EX5" s="75">
        <v>0.97847222222222219</v>
      </c>
      <c r="EY5" s="75">
        <v>0.98541666666666661</v>
      </c>
      <c r="EZ5" s="75">
        <v>0.99236111111110803</v>
      </c>
      <c r="FA5" s="75">
        <f t="shared" ref="FA5:FB5" si="10">FA4+TIME(,4,)</f>
        <v>0.99583333333333335</v>
      </c>
      <c r="FB5" s="75">
        <f t="shared" si="10"/>
        <v>1.0013888888888889</v>
      </c>
      <c r="FC5" s="75">
        <f t="shared" ref="FC5" si="11">FC4+TIME(,4,)</f>
        <v>1.0097222222222222</v>
      </c>
      <c r="FD5" s="75">
        <f t="shared" ref="FD5" si="12">FD4+TIME(,4,)</f>
        <v>1.0097222222222222</v>
      </c>
      <c r="FE5" s="75">
        <f t="shared" ref="FE5:FF5" si="13">FE4+TIME(,4,)</f>
        <v>1.0201388888888889</v>
      </c>
      <c r="FF5" s="75">
        <f t="shared" si="13"/>
        <v>1.0201388888888889</v>
      </c>
      <c r="FG5" s="75">
        <f>FG4+TIME(,4,)</f>
        <v>1.0305555555555557</v>
      </c>
      <c r="FI5" s="90" t="s">
        <v>4</v>
      </c>
      <c r="FJ5" s="73">
        <f>COUNTIF(C1:FG1,"Wc")+COUNTIF(B22:FE22,"Wc")</f>
        <v>258</v>
      </c>
      <c r="FK5" s="73">
        <f>COUNTIF(C1:FE1,"Wc")+COUNTIF(B22:FC22,"Wc")</f>
        <v>256</v>
      </c>
    </row>
    <row r="6" spans="1:167" s="92" customFormat="1" ht="12.6" customHeight="1" x14ac:dyDescent="0.25">
      <c r="A6" s="99" t="s">
        <v>22</v>
      </c>
      <c r="B6" s="75">
        <f t="shared" ref="B6:C6" si="14">B5+TIME(,6,)</f>
        <v>0.16319444444444445</v>
      </c>
      <c r="C6" s="75">
        <f t="shared" si="14"/>
        <v>0.1736111111111111</v>
      </c>
      <c r="D6" s="75">
        <f t="shared" ref="D6" si="15">D5+TIME(,6,)</f>
        <v>0.18402777777777779</v>
      </c>
      <c r="E6" s="75">
        <v>0.19444444444444445</v>
      </c>
      <c r="F6" s="75">
        <v>0.20486111111111066</v>
      </c>
      <c r="G6" s="75">
        <f t="shared" ref="G6" si="16">G5+TIME(,6,)</f>
        <v>0.21527777777777779</v>
      </c>
      <c r="H6" s="75">
        <v>0.21874999999999967</v>
      </c>
      <c r="I6" s="75">
        <v>0.22569444444444467</v>
      </c>
      <c r="J6" s="75">
        <v>0.23055555555555554</v>
      </c>
      <c r="K6" s="75">
        <v>0.2361111111111111</v>
      </c>
      <c r="L6" s="75">
        <v>0.2409722222222222</v>
      </c>
      <c r="M6" s="75">
        <v>0.24652777777777779</v>
      </c>
      <c r="N6" s="75">
        <v>0.2517361111111111</v>
      </c>
      <c r="O6" s="75">
        <v>0.25694444444444464</v>
      </c>
      <c r="P6" s="75">
        <v>0.26215277777777762</v>
      </c>
      <c r="Q6" s="75">
        <v>0.26736111111111061</v>
      </c>
      <c r="R6" s="75">
        <v>0.27256944444444464</v>
      </c>
      <c r="S6" s="75">
        <v>0.27777777777777762</v>
      </c>
      <c r="T6" s="75">
        <v>0.28298611111111061</v>
      </c>
      <c r="U6" s="75">
        <v>0.28819444444444464</v>
      </c>
      <c r="V6" s="75">
        <v>0.29340277777777762</v>
      </c>
      <c r="W6" s="75">
        <v>0.29861111111111061</v>
      </c>
      <c r="X6" s="75">
        <v>0.30381944444444464</v>
      </c>
      <c r="Y6" s="75">
        <v>0.30902777777777762</v>
      </c>
      <c r="Z6" s="75">
        <v>0.31423611111111061</v>
      </c>
      <c r="AA6" s="75">
        <v>0.31944444444444464</v>
      </c>
      <c r="AB6" s="75">
        <v>0.32465277777777762</v>
      </c>
      <c r="AC6" s="75">
        <v>0.32986111111111061</v>
      </c>
      <c r="AD6" s="75">
        <v>0.33506944444444464</v>
      </c>
      <c r="AE6" s="75">
        <v>0.34027777777777762</v>
      </c>
      <c r="AF6" s="75">
        <v>0.34548611111111061</v>
      </c>
      <c r="AG6" s="75">
        <v>0.35138888888888886</v>
      </c>
      <c r="AH6" s="75">
        <v>0.35590277777777762</v>
      </c>
      <c r="AI6" s="75">
        <v>0.36111111111111061</v>
      </c>
      <c r="AJ6" s="75">
        <v>0.36631944444444364</v>
      </c>
      <c r="AK6" s="75">
        <v>0.37152777777777762</v>
      </c>
      <c r="AL6" s="75">
        <v>0.37673611111111061</v>
      </c>
      <c r="AM6" s="75">
        <v>0.38194444444444364</v>
      </c>
      <c r="AN6" s="75">
        <v>0.38715277777777762</v>
      </c>
      <c r="AO6" s="75">
        <v>0.39236111111111061</v>
      </c>
      <c r="AP6" s="75">
        <v>0.39756944444444364</v>
      </c>
      <c r="AQ6" s="75">
        <v>0.40277777777777662</v>
      </c>
      <c r="AR6" s="75">
        <v>0.40798611111111061</v>
      </c>
      <c r="AS6" s="75">
        <v>0.41319444444444364</v>
      </c>
      <c r="AT6" s="75">
        <v>0.41840277777777662</v>
      </c>
      <c r="AU6" s="75">
        <v>0.42361111111111061</v>
      </c>
      <c r="AV6" s="75">
        <v>0.42881944444444364</v>
      </c>
      <c r="AW6" s="75">
        <v>0.43402777777777662</v>
      </c>
      <c r="AX6" s="75">
        <v>0.44027777777777771</v>
      </c>
      <c r="AY6" s="75">
        <v>0.44444444444444364</v>
      </c>
      <c r="AZ6" s="75">
        <v>0.4506944444444444</v>
      </c>
      <c r="BA6" s="75">
        <v>0.45486111111111061</v>
      </c>
      <c r="BB6" s="75">
        <v>0.46006944444444364</v>
      </c>
      <c r="BC6" s="75">
        <v>0.46527777777777662</v>
      </c>
      <c r="BD6" s="75">
        <v>0.47048611111111061</v>
      </c>
      <c r="BE6" s="75">
        <v>0.47569444444444364</v>
      </c>
      <c r="BF6" s="75">
        <v>0.48090277777777662</v>
      </c>
      <c r="BG6" s="75">
        <v>0.48611111111110961</v>
      </c>
      <c r="BH6" s="75">
        <v>0.49131944444444364</v>
      </c>
      <c r="BI6" s="75">
        <v>0.49652777777777662</v>
      </c>
      <c r="BJ6" s="75">
        <v>0.50173611111110961</v>
      </c>
      <c r="BK6" s="75">
        <v>0.50694444444444364</v>
      </c>
      <c r="BL6" s="75">
        <v>0.51215277777777668</v>
      </c>
      <c r="BM6" s="75">
        <v>0.51736111111110961</v>
      </c>
      <c r="BN6" s="75">
        <v>0.52256944444444364</v>
      </c>
      <c r="BO6" s="75">
        <v>0.52777777777777668</v>
      </c>
      <c r="BP6" s="75">
        <v>0.53298611111110961</v>
      </c>
      <c r="BQ6" s="75">
        <v>0.53819444444444364</v>
      </c>
      <c r="BR6" s="75">
        <v>0.54340277777777668</v>
      </c>
      <c r="BS6" s="75">
        <v>0.54861111111110961</v>
      </c>
      <c r="BT6" s="75">
        <v>0.55381944444444364</v>
      </c>
      <c r="BU6" s="75">
        <v>0.55902777777777668</v>
      </c>
      <c r="BV6" s="75">
        <v>0.56423611111110961</v>
      </c>
      <c r="BW6" s="75">
        <v>0.56944444444444364</v>
      </c>
      <c r="BX6" s="75">
        <v>0.57465277777777668</v>
      </c>
      <c r="BY6" s="75">
        <v>0.57986111111110961</v>
      </c>
      <c r="BZ6" s="75">
        <v>0.58506944444444264</v>
      </c>
      <c r="CA6" s="75">
        <v>0.59027777777777668</v>
      </c>
      <c r="CB6" s="75">
        <v>0.59548611111110961</v>
      </c>
      <c r="CC6" s="75">
        <v>0.60069444444444264</v>
      </c>
      <c r="CD6" s="75">
        <v>0.60590277777777668</v>
      </c>
      <c r="CE6" s="75">
        <v>0.61111111111110961</v>
      </c>
      <c r="CF6" s="75">
        <v>0.61631944444444264</v>
      </c>
      <c r="CG6" s="75">
        <v>0.62152777777777668</v>
      </c>
      <c r="CH6" s="75">
        <v>0.62673611111110961</v>
      </c>
      <c r="CI6" s="75">
        <v>0.63194444444444264</v>
      </c>
      <c r="CJ6" s="75">
        <v>0.63715277777777668</v>
      </c>
      <c r="CK6" s="75">
        <v>0.64236111111110961</v>
      </c>
      <c r="CL6" s="75">
        <v>0.64756944444444264</v>
      </c>
      <c r="CM6" s="75">
        <v>0.65277777777777668</v>
      </c>
      <c r="CN6" s="75">
        <v>0.65798611111110961</v>
      </c>
      <c r="CO6" s="75">
        <v>0.66319444444444264</v>
      </c>
      <c r="CP6" s="75">
        <v>0.66840277777777668</v>
      </c>
      <c r="CQ6" s="75">
        <v>0.67361111111110961</v>
      </c>
      <c r="CR6" s="75">
        <v>0.67881944444444264</v>
      </c>
      <c r="CS6" s="75">
        <v>0.68402777777777568</v>
      </c>
      <c r="CT6" s="75">
        <v>0.68923611111110961</v>
      </c>
      <c r="CU6" s="75">
        <v>0.69444444444444264</v>
      </c>
      <c r="CV6" s="75">
        <v>0.69965277777777568</v>
      </c>
      <c r="CW6" s="75">
        <v>0.70486111111110961</v>
      </c>
      <c r="CX6" s="75">
        <v>0.71006944444444264</v>
      </c>
      <c r="CY6" s="75">
        <v>0.71527777777777568</v>
      </c>
      <c r="CZ6" s="75">
        <v>0.72048611111110961</v>
      </c>
      <c r="DA6" s="75">
        <v>0.72569444444444264</v>
      </c>
      <c r="DB6" s="75">
        <v>0.73090277777777568</v>
      </c>
      <c r="DC6" s="75">
        <v>0.73611111111110961</v>
      </c>
      <c r="DD6" s="75">
        <v>0.74131944444444264</v>
      </c>
      <c r="DE6" s="75">
        <v>0.74652777777777568</v>
      </c>
      <c r="DF6" s="75">
        <v>0.75173611111110861</v>
      </c>
      <c r="DG6" s="75">
        <v>0.75694444444444264</v>
      </c>
      <c r="DH6" s="75">
        <v>0.76215277777777568</v>
      </c>
      <c r="DI6" s="75">
        <v>0.76736111111110861</v>
      </c>
      <c r="DJ6" s="75">
        <v>0.77256944444444264</v>
      </c>
      <c r="DK6" s="75">
        <v>0.77777777777777568</v>
      </c>
      <c r="DL6" s="75">
        <v>0.78298611111110861</v>
      </c>
      <c r="DM6" s="75">
        <v>0.78819444444444264</v>
      </c>
      <c r="DN6" s="75">
        <v>0.79340277777777568</v>
      </c>
      <c r="DO6" s="75">
        <v>0.79999999999999993</v>
      </c>
      <c r="DP6" s="75">
        <v>0.80381944444444264</v>
      </c>
      <c r="DQ6" s="75">
        <v>0.80902777777777568</v>
      </c>
      <c r="DR6" s="75">
        <v>0.81423611111110861</v>
      </c>
      <c r="DS6" s="75">
        <v>0.81944444444444264</v>
      </c>
      <c r="DT6" s="75">
        <v>0.8256944444444444</v>
      </c>
      <c r="DU6" s="75">
        <v>0.82986111111110861</v>
      </c>
      <c r="DV6" s="75">
        <v>0.83506944444444264</v>
      </c>
      <c r="DW6" s="75">
        <v>0.84027777777777568</v>
      </c>
      <c r="DX6" s="75">
        <v>0.84548611111110861</v>
      </c>
      <c r="DY6" s="75">
        <v>0.85069444444444264</v>
      </c>
      <c r="DZ6" s="75">
        <v>0.85590277777777568</v>
      </c>
      <c r="EA6" s="75">
        <v>0.86111111111110861</v>
      </c>
      <c r="EB6" s="75">
        <v>0.86631944444444264</v>
      </c>
      <c r="EC6" s="75">
        <v>0.87152777777777568</v>
      </c>
      <c r="ED6" s="75">
        <v>0.87673611111110861</v>
      </c>
      <c r="EE6" s="75">
        <v>0.88194444444444164</v>
      </c>
      <c r="EF6" s="75">
        <v>0.88715277777777568</v>
      </c>
      <c r="EG6" s="75">
        <v>0.89236111111110861</v>
      </c>
      <c r="EH6" s="75">
        <v>0.89756944444444164</v>
      </c>
      <c r="EI6" s="75">
        <v>0.90277777777777568</v>
      </c>
      <c r="EJ6" s="75">
        <v>0.90798611111110861</v>
      </c>
      <c r="EK6" s="75">
        <v>0.91319444444444164</v>
      </c>
      <c r="EL6" s="75">
        <v>0.91840277777777568</v>
      </c>
      <c r="EM6" s="75">
        <v>0.92361111111110861</v>
      </c>
      <c r="EN6" s="75">
        <v>0.92881944444444164</v>
      </c>
      <c r="EO6" s="75">
        <v>0.93402777777777568</v>
      </c>
      <c r="EP6" s="75">
        <v>0.93923611111110861</v>
      </c>
      <c r="EQ6" s="75">
        <v>0.94444444444444164</v>
      </c>
      <c r="ER6" s="75">
        <v>0.94965277777777568</v>
      </c>
      <c r="ES6" s="75">
        <v>0.95486111111110861</v>
      </c>
      <c r="ET6" s="75">
        <v>0.96006944444444164</v>
      </c>
      <c r="EU6" s="75">
        <v>0.96180555555555547</v>
      </c>
      <c r="EV6" s="75">
        <v>0.96875</v>
      </c>
      <c r="EW6" s="75">
        <v>0.97569444444444164</v>
      </c>
      <c r="EX6" s="75">
        <v>0.98263888888888884</v>
      </c>
      <c r="EY6" s="75">
        <v>0.98958333333333326</v>
      </c>
      <c r="EZ6" s="75">
        <v>0.99652777777777468</v>
      </c>
      <c r="FA6" s="75">
        <f t="shared" ref="FA6:FB6" si="17">FA5+TIME(,6,)</f>
        <v>1</v>
      </c>
      <c r="FB6" s="75">
        <f t="shared" si="17"/>
        <v>1.0055555555555555</v>
      </c>
      <c r="FC6" s="75">
        <f t="shared" ref="FC6" si="18">FC5+TIME(,6,)</f>
        <v>1.0138888888888888</v>
      </c>
      <c r="FD6" s="75">
        <f t="shared" ref="FD6" si="19">FD5+TIME(,6,)</f>
        <v>1.0138888888888888</v>
      </c>
      <c r="FE6" s="75">
        <f t="shared" ref="FE6:FF6" si="20">FE5+TIME(,6,)</f>
        <v>1.0243055555555556</v>
      </c>
      <c r="FF6" s="75">
        <f t="shared" si="20"/>
        <v>1.0243055555555556</v>
      </c>
      <c r="FG6" s="75">
        <f>FG5+TIME(,6,)</f>
        <v>1.0347222222222223</v>
      </c>
      <c r="FI6" s="90" t="s">
        <v>42</v>
      </c>
      <c r="FJ6" s="60">
        <f>FJ5/FJ4</f>
        <v>0.80373831775700932</v>
      </c>
      <c r="FK6" s="60">
        <f>FK5/FK4</f>
        <v>0.80250783699059558</v>
      </c>
    </row>
    <row r="7" spans="1:167" s="92" customFormat="1" ht="12.6" customHeight="1" x14ac:dyDescent="0.25">
      <c r="A7" s="99" t="s">
        <v>23</v>
      </c>
      <c r="B7" s="75">
        <f t="shared" ref="B7:C9" si="21">B6+TIME(,5,)</f>
        <v>0.16666666666666666</v>
      </c>
      <c r="C7" s="75">
        <f t="shared" si="21"/>
        <v>0.17708333333333331</v>
      </c>
      <c r="D7" s="75">
        <f t="shared" ref="D7:D9" si="22">D6+TIME(,5,)</f>
        <v>0.1875</v>
      </c>
      <c r="E7" s="75">
        <v>0.19791666666666666</v>
      </c>
      <c r="F7" s="75">
        <v>0.20833333333333287</v>
      </c>
      <c r="G7" s="75">
        <f t="shared" ref="G7:G9" si="23">G6+TIME(,5,)</f>
        <v>0.21875</v>
      </c>
      <c r="H7" s="75">
        <v>0.22222222222222188</v>
      </c>
      <c r="I7" s="75">
        <v>0.22916666666666688</v>
      </c>
      <c r="J7" s="75">
        <v>0.23402777777777775</v>
      </c>
      <c r="K7" s="75">
        <v>0.23958333333333331</v>
      </c>
      <c r="L7" s="75">
        <v>0.24444444444444441</v>
      </c>
      <c r="M7" s="75">
        <v>0.25</v>
      </c>
      <c r="N7" s="75">
        <v>0.25520833333333331</v>
      </c>
      <c r="O7" s="75">
        <v>0.26041666666666685</v>
      </c>
      <c r="P7" s="75">
        <v>0.26562499999999983</v>
      </c>
      <c r="Q7" s="75">
        <v>0.27083333333333282</v>
      </c>
      <c r="R7" s="75">
        <v>0.27604166666666685</v>
      </c>
      <c r="S7" s="75">
        <v>0.28124999999999983</v>
      </c>
      <c r="T7" s="75">
        <v>0.28645833333333282</v>
      </c>
      <c r="U7" s="75">
        <v>0.29166666666666685</v>
      </c>
      <c r="V7" s="75">
        <v>0.29687499999999983</v>
      </c>
      <c r="W7" s="75">
        <v>0.30208333333333282</v>
      </c>
      <c r="X7" s="75">
        <v>0.30729166666666685</v>
      </c>
      <c r="Y7" s="75">
        <v>0.31249999999999983</v>
      </c>
      <c r="Z7" s="75">
        <v>0.31770833333333282</v>
      </c>
      <c r="AA7" s="75">
        <v>0.32291666666666685</v>
      </c>
      <c r="AB7" s="75">
        <v>0.32812499999999983</v>
      </c>
      <c r="AC7" s="75">
        <v>0.33333333333333282</v>
      </c>
      <c r="AD7" s="75">
        <v>0.33854166666666685</v>
      </c>
      <c r="AE7" s="75">
        <v>0.34374999999999983</v>
      </c>
      <c r="AF7" s="75">
        <v>0.34895833333333282</v>
      </c>
      <c r="AG7" s="75">
        <v>0.35486111111111107</v>
      </c>
      <c r="AH7" s="75">
        <v>0.35937499999999983</v>
      </c>
      <c r="AI7" s="75">
        <v>0.36458333333333282</v>
      </c>
      <c r="AJ7" s="75">
        <v>0.36979166666666585</v>
      </c>
      <c r="AK7" s="75">
        <v>0.37499999999999983</v>
      </c>
      <c r="AL7" s="75">
        <v>0.38020833333333282</v>
      </c>
      <c r="AM7" s="75">
        <v>0.38541666666666585</v>
      </c>
      <c r="AN7" s="75">
        <v>0.39062499999999983</v>
      </c>
      <c r="AO7" s="75">
        <v>0.39583333333333282</v>
      </c>
      <c r="AP7" s="75">
        <v>0.40104166666666585</v>
      </c>
      <c r="AQ7" s="75">
        <v>0.40624999999999883</v>
      </c>
      <c r="AR7" s="75">
        <v>0.41145833333333282</v>
      </c>
      <c r="AS7" s="75">
        <v>0.41666666666666585</v>
      </c>
      <c r="AT7" s="75">
        <v>0.42187499999999883</v>
      </c>
      <c r="AU7" s="75">
        <v>0.42708333333333282</v>
      </c>
      <c r="AV7" s="75">
        <v>0.43229166666666585</v>
      </c>
      <c r="AW7" s="75">
        <v>0.43749999999999883</v>
      </c>
      <c r="AX7" s="75">
        <v>0.44374999999999992</v>
      </c>
      <c r="AY7" s="75">
        <v>0.44791666666666585</v>
      </c>
      <c r="AZ7" s="75">
        <v>0.45416666666666661</v>
      </c>
      <c r="BA7" s="75">
        <v>0.45833333333333282</v>
      </c>
      <c r="BB7" s="75">
        <v>0.46354166666666585</v>
      </c>
      <c r="BC7" s="75">
        <v>0.46874999999999883</v>
      </c>
      <c r="BD7" s="75">
        <v>0.47395833333333282</v>
      </c>
      <c r="BE7" s="75">
        <v>0.47916666666666585</v>
      </c>
      <c r="BF7" s="75">
        <v>0.48437499999999883</v>
      </c>
      <c r="BG7" s="75">
        <v>0.48958333333333182</v>
      </c>
      <c r="BH7" s="75">
        <v>0.49479166666666585</v>
      </c>
      <c r="BI7" s="75">
        <v>0.49999999999999883</v>
      </c>
      <c r="BJ7" s="75">
        <v>0.50520833333333182</v>
      </c>
      <c r="BK7" s="75">
        <v>0.51041666666666585</v>
      </c>
      <c r="BL7" s="75">
        <v>0.51562499999999889</v>
      </c>
      <c r="BM7" s="75">
        <v>0.52083333333333182</v>
      </c>
      <c r="BN7" s="75">
        <v>0.52604166666666585</v>
      </c>
      <c r="BO7" s="75">
        <v>0.53124999999999889</v>
      </c>
      <c r="BP7" s="75">
        <v>0.53645833333333182</v>
      </c>
      <c r="BQ7" s="75">
        <v>0.54166666666666585</v>
      </c>
      <c r="BR7" s="75">
        <v>0.54687499999999889</v>
      </c>
      <c r="BS7" s="75">
        <v>0.55208333333333182</v>
      </c>
      <c r="BT7" s="75">
        <v>0.55729166666666585</v>
      </c>
      <c r="BU7" s="75">
        <v>0.56249999999999889</v>
      </c>
      <c r="BV7" s="75">
        <v>0.56770833333333182</v>
      </c>
      <c r="BW7" s="75">
        <v>0.57291666666666585</v>
      </c>
      <c r="BX7" s="75">
        <v>0.57812499999999889</v>
      </c>
      <c r="BY7" s="75">
        <v>0.58333333333333182</v>
      </c>
      <c r="BZ7" s="75">
        <v>0.58854166666666485</v>
      </c>
      <c r="CA7" s="75">
        <v>0.59374999999999889</v>
      </c>
      <c r="CB7" s="75">
        <v>0.59895833333333182</v>
      </c>
      <c r="CC7" s="75">
        <v>0.60416666666666485</v>
      </c>
      <c r="CD7" s="75">
        <v>0.60937499999999889</v>
      </c>
      <c r="CE7" s="75">
        <v>0.61458333333333182</v>
      </c>
      <c r="CF7" s="75">
        <v>0.61979166666666485</v>
      </c>
      <c r="CG7" s="75">
        <v>0.62499999999999889</v>
      </c>
      <c r="CH7" s="75">
        <v>0.63020833333333182</v>
      </c>
      <c r="CI7" s="75">
        <v>0.63541666666666485</v>
      </c>
      <c r="CJ7" s="75">
        <v>0.64062499999999889</v>
      </c>
      <c r="CK7" s="75">
        <v>0.64583333333333182</v>
      </c>
      <c r="CL7" s="75">
        <v>0.65104166666666485</v>
      </c>
      <c r="CM7" s="75">
        <v>0.65624999999999889</v>
      </c>
      <c r="CN7" s="75">
        <v>0.66145833333333182</v>
      </c>
      <c r="CO7" s="75">
        <v>0.66666666666666485</v>
      </c>
      <c r="CP7" s="75">
        <v>0.67187499999999889</v>
      </c>
      <c r="CQ7" s="75">
        <v>0.67708333333333182</v>
      </c>
      <c r="CR7" s="75">
        <v>0.68229166666666485</v>
      </c>
      <c r="CS7" s="75">
        <v>0.68749999999999789</v>
      </c>
      <c r="CT7" s="75">
        <v>0.69270833333333182</v>
      </c>
      <c r="CU7" s="75">
        <v>0.69791666666666485</v>
      </c>
      <c r="CV7" s="75">
        <v>0.70312499999999789</v>
      </c>
      <c r="CW7" s="75">
        <v>0.70833333333333182</v>
      </c>
      <c r="CX7" s="75">
        <v>0.71354166666666485</v>
      </c>
      <c r="CY7" s="75">
        <v>0.71874999999999789</v>
      </c>
      <c r="CZ7" s="75">
        <v>0.72395833333333182</v>
      </c>
      <c r="DA7" s="75">
        <v>0.72916666666666485</v>
      </c>
      <c r="DB7" s="75">
        <v>0.73437499999999789</v>
      </c>
      <c r="DC7" s="75">
        <v>0.73958333333333182</v>
      </c>
      <c r="DD7" s="75">
        <v>0.74479166666666485</v>
      </c>
      <c r="DE7" s="75">
        <v>0.74999999999999789</v>
      </c>
      <c r="DF7" s="75">
        <v>0.75520833333333082</v>
      </c>
      <c r="DG7" s="75">
        <v>0.76041666666666485</v>
      </c>
      <c r="DH7" s="75">
        <v>0.76562499999999789</v>
      </c>
      <c r="DI7" s="75">
        <v>0.77083333333333082</v>
      </c>
      <c r="DJ7" s="75">
        <v>0.77604166666666485</v>
      </c>
      <c r="DK7" s="75">
        <v>0.78124999999999789</v>
      </c>
      <c r="DL7" s="75">
        <v>0.78645833333333082</v>
      </c>
      <c r="DM7" s="75">
        <v>0.79166666666666485</v>
      </c>
      <c r="DN7" s="75">
        <v>0.79687499999999789</v>
      </c>
      <c r="DO7" s="75">
        <v>0.80347222222222214</v>
      </c>
      <c r="DP7" s="75">
        <v>0.80729166666666485</v>
      </c>
      <c r="DQ7" s="75">
        <v>0.81249999999999789</v>
      </c>
      <c r="DR7" s="75">
        <v>0.81770833333333082</v>
      </c>
      <c r="DS7" s="75">
        <v>0.82291666666666485</v>
      </c>
      <c r="DT7" s="75">
        <v>0.82916666666666661</v>
      </c>
      <c r="DU7" s="75">
        <v>0.83333333333333082</v>
      </c>
      <c r="DV7" s="75">
        <v>0.83854166666666485</v>
      </c>
      <c r="DW7" s="75">
        <v>0.84374999999999789</v>
      </c>
      <c r="DX7" s="75">
        <v>0.84895833333333082</v>
      </c>
      <c r="DY7" s="75">
        <v>0.85416666666666485</v>
      </c>
      <c r="DZ7" s="75">
        <v>0.85937499999999789</v>
      </c>
      <c r="EA7" s="75">
        <v>0.86458333333333082</v>
      </c>
      <c r="EB7" s="75">
        <v>0.86979166666666485</v>
      </c>
      <c r="EC7" s="75">
        <v>0.87499999999999789</v>
      </c>
      <c r="ED7" s="75">
        <v>0.88020833333333082</v>
      </c>
      <c r="EE7" s="75">
        <v>0.88541666666666385</v>
      </c>
      <c r="EF7" s="75">
        <v>0.89062499999999789</v>
      </c>
      <c r="EG7" s="75">
        <v>0.89583333333333082</v>
      </c>
      <c r="EH7" s="75">
        <v>0.90104166666666385</v>
      </c>
      <c r="EI7" s="75">
        <v>0.90624999999999789</v>
      </c>
      <c r="EJ7" s="75">
        <v>0.91145833333333082</v>
      </c>
      <c r="EK7" s="75">
        <v>0.91666666666666385</v>
      </c>
      <c r="EL7" s="75">
        <v>0.92187499999999789</v>
      </c>
      <c r="EM7" s="75">
        <v>0.92708333333333082</v>
      </c>
      <c r="EN7" s="75">
        <v>0.93229166666666385</v>
      </c>
      <c r="EO7" s="75">
        <v>0.93749999999999789</v>
      </c>
      <c r="EP7" s="75">
        <v>0.94270833333333082</v>
      </c>
      <c r="EQ7" s="75">
        <v>0.94791666666666385</v>
      </c>
      <c r="ER7" s="75">
        <v>0.95312499999999789</v>
      </c>
      <c r="ES7" s="75">
        <v>0.95833333333333082</v>
      </c>
      <c r="ET7" s="75">
        <v>0.96354166666666385</v>
      </c>
      <c r="EU7" s="75">
        <v>0.96527777777777768</v>
      </c>
      <c r="EV7" s="75">
        <v>0.97222222222222221</v>
      </c>
      <c r="EW7" s="75">
        <v>0.97916666666666385</v>
      </c>
      <c r="EX7" s="75">
        <v>0.98611111111111105</v>
      </c>
      <c r="EY7" s="75">
        <v>0.99305555555555547</v>
      </c>
      <c r="EZ7" s="75">
        <v>0.99999999999999689</v>
      </c>
      <c r="FA7" s="75">
        <f t="shared" ref="FA7:FB9" si="24">FA6+TIME(,5,)</f>
        <v>1.0034722222222223</v>
      </c>
      <c r="FB7" s="75">
        <f t="shared" si="24"/>
        <v>1.0090277777777779</v>
      </c>
      <c r="FC7" s="75">
        <f t="shared" ref="FC7" si="25">FC6+TIME(,5,)</f>
        <v>1.0173611111111112</v>
      </c>
      <c r="FD7" s="75">
        <f t="shared" ref="FD7" si="26">FD6+TIME(,5,)</f>
        <v>1.0173611111111112</v>
      </c>
      <c r="FE7" s="75">
        <f t="shared" ref="FE7:FF7" si="27">FE6+TIME(,5,)</f>
        <v>1.0277777777777779</v>
      </c>
      <c r="FF7" s="75">
        <f t="shared" si="27"/>
        <v>1.0277777777777779</v>
      </c>
      <c r="FG7" s="75">
        <f>FG6+TIME(,5,)</f>
        <v>1.0381944444444446</v>
      </c>
    </row>
    <row r="8" spans="1:167" s="92" customFormat="1" ht="12.6" customHeight="1" x14ac:dyDescent="0.25">
      <c r="A8" s="100" t="s">
        <v>5</v>
      </c>
      <c r="B8" s="76">
        <f t="shared" si="21"/>
        <v>0.17013888888888887</v>
      </c>
      <c r="C8" s="76">
        <f t="shared" si="21"/>
        <v>0.18055555555555552</v>
      </c>
      <c r="D8" s="76">
        <f t="shared" si="22"/>
        <v>0.19097222222222221</v>
      </c>
      <c r="E8" s="76">
        <v>0.20138888888888887</v>
      </c>
      <c r="F8" s="76">
        <v>0.21180555555555508</v>
      </c>
      <c r="G8" s="76">
        <f t="shared" si="23"/>
        <v>0.22222222222222221</v>
      </c>
      <c r="H8" s="76">
        <v>0.22569444444444409</v>
      </c>
      <c r="I8" s="76">
        <v>0.23263888888888909</v>
      </c>
      <c r="J8" s="76">
        <v>0.23749999999999996</v>
      </c>
      <c r="K8" s="76">
        <v>0.24305555555555552</v>
      </c>
      <c r="L8" s="76">
        <v>0.24791666666666662</v>
      </c>
      <c r="M8" s="76">
        <v>0.25347222222222221</v>
      </c>
      <c r="N8" s="76">
        <v>0.25868055555555552</v>
      </c>
      <c r="O8" s="76">
        <v>0.26388888888888906</v>
      </c>
      <c r="P8" s="76">
        <v>0.26909722222222204</v>
      </c>
      <c r="Q8" s="76">
        <v>0.27430555555555503</v>
      </c>
      <c r="R8" s="76">
        <v>0.27951388888888906</v>
      </c>
      <c r="S8" s="76">
        <v>0.28472222222222204</v>
      </c>
      <c r="T8" s="76">
        <v>0.28993055555555503</v>
      </c>
      <c r="U8" s="76">
        <v>0.29513888888888906</v>
      </c>
      <c r="V8" s="76">
        <v>0.30034722222222204</v>
      </c>
      <c r="W8" s="76">
        <v>0.30555555555555503</v>
      </c>
      <c r="X8" s="76">
        <v>0.31076388888888906</v>
      </c>
      <c r="Y8" s="76">
        <v>0.31597222222222204</v>
      </c>
      <c r="Z8" s="76">
        <v>0.32118055555555503</v>
      </c>
      <c r="AA8" s="76">
        <v>0.32638888888888906</v>
      </c>
      <c r="AB8" s="76">
        <v>0.33159722222222204</v>
      </c>
      <c r="AC8" s="76">
        <v>0.33680555555555503</v>
      </c>
      <c r="AD8" s="76">
        <v>0.34201388888888906</v>
      </c>
      <c r="AE8" s="76">
        <v>0.34722222222222204</v>
      </c>
      <c r="AF8" s="76">
        <v>0.35243055555555503</v>
      </c>
      <c r="AG8" s="76">
        <v>0.35833333333333328</v>
      </c>
      <c r="AH8" s="76">
        <v>0.36284722222222204</v>
      </c>
      <c r="AI8" s="76">
        <v>0.36805555555555503</v>
      </c>
      <c r="AJ8" s="76">
        <v>0.37326388888888806</v>
      </c>
      <c r="AK8" s="76">
        <v>0.37847222222222204</v>
      </c>
      <c r="AL8" s="76">
        <v>0.38368055555555503</v>
      </c>
      <c r="AM8" s="76">
        <v>0.38888888888888806</v>
      </c>
      <c r="AN8" s="76">
        <v>0.39409722222222204</v>
      </c>
      <c r="AO8" s="76">
        <v>0.39930555555555503</v>
      </c>
      <c r="AP8" s="76">
        <v>0.40451388888888806</v>
      </c>
      <c r="AQ8" s="76">
        <v>0.40972222222222104</v>
      </c>
      <c r="AR8" s="76">
        <v>0.41493055555555503</v>
      </c>
      <c r="AS8" s="76">
        <v>0.42013888888888806</v>
      </c>
      <c r="AT8" s="76">
        <v>0.42534722222222104</v>
      </c>
      <c r="AU8" s="76">
        <v>0.43055555555555503</v>
      </c>
      <c r="AV8" s="76">
        <v>0.43576388888888806</v>
      </c>
      <c r="AW8" s="76">
        <v>0.44097222222222104</v>
      </c>
      <c r="AX8" s="76">
        <v>0.44722222222222213</v>
      </c>
      <c r="AY8" s="76">
        <v>0.45138888888888806</v>
      </c>
      <c r="AZ8" s="76">
        <v>0.45763888888888882</v>
      </c>
      <c r="BA8" s="76">
        <v>0.46180555555555503</v>
      </c>
      <c r="BB8" s="76">
        <v>0.46701388888888806</v>
      </c>
      <c r="BC8" s="76">
        <v>0.47222222222222104</v>
      </c>
      <c r="BD8" s="76">
        <v>0.47743055555555503</v>
      </c>
      <c r="BE8" s="76">
        <v>0.48263888888888806</v>
      </c>
      <c r="BF8" s="76">
        <v>0.48784722222222104</v>
      </c>
      <c r="BG8" s="76">
        <v>0.49305555555555403</v>
      </c>
      <c r="BH8" s="76">
        <v>0.49826388888888806</v>
      </c>
      <c r="BI8" s="76">
        <v>0.5034722222222211</v>
      </c>
      <c r="BJ8" s="76">
        <v>0.50868055555555403</v>
      </c>
      <c r="BK8" s="76">
        <v>0.51388888888888806</v>
      </c>
      <c r="BL8" s="76">
        <v>0.5190972222222211</v>
      </c>
      <c r="BM8" s="76">
        <v>0.52430555555555403</v>
      </c>
      <c r="BN8" s="76">
        <v>0.52951388888888806</v>
      </c>
      <c r="BO8" s="76">
        <v>0.5347222222222211</v>
      </c>
      <c r="BP8" s="76">
        <v>0.53993055555555403</v>
      </c>
      <c r="BQ8" s="76">
        <v>0.54513888888888806</v>
      </c>
      <c r="BR8" s="76">
        <v>0.5503472222222211</v>
      </c>
      <c r="BS8" s="76">
        <v>0.55555555555555403</v>
      </c>
      <c r="BT8" s="76">
        <v>0.56076388888888806</v>
      </c>
      <c r="BU8" s="76">
        <v>0.5659722222222211</v>
      </c>
      <c r="BV8" s="76">
        <v>0.57118055555555403</v>
      </c>
      <c r="BW8" s="76">
        <v>0.57638888888888806</v>
      </c>
      <c r="BX8" s="76">
        <v>0.5815972222222211</v>
      </c>
      <c r="BY8" s="76">
        <v>0.58680555555555403</v>
      </c>
      <c r="BZ8" s="76">
        <v>0.59201388888888706</v>
      </c>
      <c r="CA8" s="76">
        <v>0.5972222222222211</v>
      </c>
      <c r="CB8" s="76">
        <v>0.60243055555555403</v>
      </c>
      <c r="CC8" s="76">
        <v>0.60763888888888706</v>
      </c>
      <c r="CD8" s="76">
        <v>0.6128472222222211</v>
      </c>
      <c r="CE8" s="76">
        <v>0.61805555555555403</v>
      </c>
      <c r="CF8" s="76">
        <v>0.62326388888888706</v>
      </c>
      <c r="CG8" s="76">
        <v>0.6284722222222211</v>
      </c>
      <c r="CH8" s="76">
        <v>0.63368055555555403</v>
      </c>
      <c r="CI8" s="76">
        <v>0.63888888888888706</v>
      </c>
      <c r="CJ8" s="76">
        <v>0.6440972222222211</v>
      </c>
      <c r="CK8" s="76">
        <v>0.64930555555555403</v>
      </c>
      <c r="CL8" s="76">
        <v>0.65451388888888706</v>
      </c>
      <c r="CM8" s="76">
        <v>0.6597222222222211</v>
      </c>
      <c r="CN8" s="76">
        <v>0.66493055555555403</v>
      </c>
      <c r="CO8" s="76">
        <v>0.67013888888888706</v>
      </c>
      <c r="CP8" s="76">
        <v>0.6753472222222211</v>
      </c>
      <c r="CQ8" s="76">
        <v>0.68055555555555403</v>
      </c>
      <c r="CR8" s="76">
        <v>0.68576388888888706</v>
      </c>
      <c r="CS8" s="76">
        <v>0.6909722222222201</v>
      </c>
      <c r="CT8" s="76">
        <v>0.69618055555555403</v>
      </c>
      <c r="CU8" s="76">
        <v>0.70138888888888706</v>
      </c>
      <c r="CV8" s="76">
        <v>0.7065972222222201</v>
      </c>
      <c r="CW8" s="76">
        <v>0.71180555555555403</v>
      </c>
      <c r="CX8" s="76">
        <v>0.71701388888888706</v>
      </c>
      <c r="CY8" s="76">
        <v>0.7222222222222201</v>
      </c>
      <c r="CZ8" s="76">
        <v>0.72743055555555403</v>
      </c>
      <c r="DA8" s="76">
        <v>0.73263888888888706</v>
      </c>
      <c r="DB8" s="76">
        <v>0.7378472222222201</v>
      </c>
      <c r="DC8" s="76">
        <v>0.74305555555555403</v>
      </c>
      <c r="DD8" s="76">
        <v>0.74826388888888706</v>
      </c>
      <c r="DE8" s="76">
        <v>0.7534722222222201</v>
      </c>
      <c r="DF8" s="76">
        <v>0.75868055555555303</v>
      </c>
      <c r="DG8" s="76">
        <v>0.76388888888888706</v>
      </c>
      <c r="DH8" s="76">
        <v>0.7690972222222201</v>
      </c>
      <c r="DI8" s="76">
        <v>0.77430555555555303</v>
      </c>
      <c r="DJ8" s="76">
        <v>0.77951388888888706</v>
      </c>
      <c r="DK8" s="76">
        <v>0.7847222222222201</v>
      </c>
      <c r="DL8" s="76">
        <v>0.78993055555555303</v>
      </c>
      <c r="DM8" s="76">
        <v>0.79513888888888706</v>
      </c>
      <c r="DN8" s="76">
        <v>0.8003472222222201</v>
      </c>
      <c r="DO8" s="76">
        <v>0.80694444444444435</v>
      </c>
      <c r="DP8" s="76">
        <v>0.81076388888888706</v>
      </c>
      <c r="DQ8" s="76">
        <v>0.8159722222222201</v>
      </c>
      <c r="DR8" s="76">
        <v>0.82118055555555303</v>
      </c>
      <c r="DS8" s="76">
        <v>0.82638888888888706</v>
      </c>
      <c r="DT8" s="76">
        <v>0.83263888888888882</v>
      </c>
      <c r="DU8" s="76">
        <v>0.83680555555555303</v>
      </c>
      <c r="DV8" s="76">
        <v>0.84201388888888706</v>
      </c>
      <c r="DW8" s="76">
        <v>0.8472222222222201</v>
      </c>
      <c r="DX8" s="76">
        <v>0.85243055555555303</v>
      </c>
      <c r="DY8" s="76">
        <v>0.85763888888888706</v>
      </c>
      <c r="DZ8" s="76">
        <v>0.8628472222222201</v>
      </c>
      <c r="EA8" s="76">
        <v>0.86805555555555303</v>
      </c>
      <c r="EB8" s="76">
        <v>0.87326388888888706</v>
      </c>
      <c r="EC8" s="76">
        <v>0.8784722222222201</v>
      </c>
      <c r="ED8" s="76">
        <v>0.88368055555555303</v>
      </c>
      <c r="EE8" s="76">
        <v>0.88888888888888606</v>
      </c>
      <c r="EF8" s="76">
        <v>0.8940972222222201</v>
      </c>
      <c r="EG8" s="76">
        <v>0.89930555555555303</v>
      </c>
      <c r="EH8" s="76">
        <v>0.90451388888888606</v>
      </c>
      <c r="EI8" s="76">
        <v>0.9097222222222201</v>
      </c>
      <c r="EJ8" s="76">
        <v>0.91493055555555303</v>
      </c>
      <c r="EK8" s="76">
        <v>0.92013888888888606</v>
      </c>
      <c r="EL8" s="76">
        <v>0.9253472222222201</v>
      </c>
      <c r="EM8" s="76">
        <v>0.93055555555555303</v>
      </c>
      <c r="EN8" s="76">
        <v>0.93576388888888606</v>
      </c>
      <c r="EO8" s="76">
        <v>0.9409722222222201</v>
      </c>
      <c r="EP8" s="76">
        <v>0.94618055555555303</v>
      </c>
      <c r="EQ8" s="76">
        <v>0.95138888888888606</v>
      </c>
      <c r="ER8" s="76">
        <v>0.9565972222222201</v>
      </c>
      <c r="ES8" s="76">
        <v>0.96180555555555303</v>
      </c>
      <c r="ET8" s="76">
        <v>0.96701388888888606</v>
      </c>
      <c r="EU8" s="76">
        <v>0.96874999999999989</v>
      </c>
      <c r="EV8" s="76">
        <v>0.97569444444444442</v>
      </c>
      <c r="EW8" s="76">
        <v>0.98263888888888606</v>
      </c>
      <c r="EX8" s="76">
        <v>0.98958333333333326</v>
      </c>
      <c r="EY8" s="76">
        <v>0.99652777777777768</v>
      </c>
      <c r="EZ8" s="76">
        <v>1.0034722222222192</v>
      </c>
      <c r="FA8" s="76">
        <f t="shared" si="24"/>
        <v>1.0069444444444446</v>
      </c>
      <c r="FB8" s="76">
        <f t="shared" si="24"/>
        <v>1.0125000000000002</v>
      </c>
      <c r="FC8" s="76">
        <f t="shared" ref="FC8" si="28">FC7+TIME(,5,)</f>
        <v>1.0208333333333335</v>
      </c>
      <c r="FD8" s="76">
        <f t="shared" ref="FD8" si="29">FD7+TIME(,5,)</f>
        <v>1.0208333333333335</v>
      </c>
      <c r="FE8" s="76">
        <f t="shared" ref="FE8:FF8" si="30">FE7+TIME(,5,)</f>
        <v>1.0312500000000002</v>
      </c>
      <c r="FF8" s="76">
        <f t="shared" si="30"/>
        <v>1.0312500000000002</v>
      </c>
      <c r="FG8" s="101">
        <f>FG7+TIME(,5,)</f>
        <v>1.041666666666667</v>
      </c>
    </row>
    <row r="9" spans="1:167" s="92" customFormat="1" ht="12.6" customHeight="1" x14ac:dyDescent="0.25">
      <c r="A9" s="99" t="s">
        <v>24</v>
      </c>
      <c r="B9" s="75">
        <f t="shared" si="21"/>
        <v>0.17361111111111108</v>
      </c>
      <c r="C9" s="75">
        <f t="shared" si="21"/>
        <v>0.18402777777777773</v>
      </c>
      <c r="D9" s="75">
        <f t="shared" si="22"/>
        <v>0.19444444444444442</v>
      </c>
      <c r="E9" s="75">
        <v>0.20486111111111108</v>
      </c>
      <c r="F9" s="75">
        <v>0.21527777777777729</v>
      </c>
      <c r="G9" s="75">
        <f t="shared" si="23"/>
        <v>0.22569444444444442</v>
      </c>
      <c r="H9" s="75">
        <v>0.2291666666666663</v>
      </c>
      <c r="I9" s="75">
        <v>0.2361111111111113</v>
      </c>
      <c r="J9" s="75">
        <v>0.24097222222222217</v>
      </c>
      <c r="K9" s="75">
        <v>0.24652777777777773</v>
      </c>
      <c r="L9" s="75">
        <v>0.25138888888888883</v>
      </c>
      <c r="M9" s="75">
        <v>0.25694444444444442</v>
      </c>
      <c r="N9" s="75">
        <v>0.26215277777777773</v>
      </c>
      <c r="O9" s="75">
        <v>0.26736111111111127</v>
      </c>
      <c r="P9" s="75">
        <v>0.27256944444444425</v>
      </c>
      <c r="Q9" s="75">
        <v>0.27777777777777724</v>
      </c>
      <c r="R9" s="75">
        <v>0.28298611111111127</v>
      </c>
      <c r="S9" s="75">
        <v>0.28819444444444425</v>
      </c>
      <c r="T9" s="75">
        <v>0.29340277777777724</v>
      </c>
      <c r="U9" s="75">
        <v>0.29861111111111127</v>
      </c>
      <c r="V9" s="75">
        <v>0.30381944444444425</v>
      </c>
      <c r="W9" s="75">
        <v>0.30902777777777724</v>
      </c>
      <c r="X9" s="75">
        <v>0.31423611111111127</v>
      </c>
      <c r="Y9" s="75">
        <v>0.31944444444444425</v>
      </c>
      <c r="Z9" s="75">
        <v>0.32465277777777724</v>
      </c>
      <c r="AA9" s="75">
        <v>0.32986111111111127</v>
      </c>
      <c r="AB9" s="75">
        <v>0.33506944444444425</v>
      </c>
      <c r="AC9" s="75">
        <v>0.34027777777777724</v>
      </c>
      <c r="AD9" s="75">
        <v>0.34548611111111127</v>
      </c>
      <c r="AE9" s="75">
        <v>0.35069444444444425</v>
      </c>
      <c r="AF9" s="75">
        <v>0.35590277777777724</v>
      </c>
      <c r="AG9" s="75">
        <v>0.36180555555555549</v>
      </c>
      <c r="AH9" s="75">
        <v>0.36631944444444425</v>
      </c>
      <c r="AI9" s="75">
        <v>0.37152777777777724</v>
      </c>
      <c r="AJ9" s="75">
        <v>0.37673611111111027</v>
      </c>
      <c r="AK9" s="75">
        <v>0.38194444444444425</v>
      </c>
      <c r="AL9" s="75">
        <v>0.38715277777777724</v>
      </c>
      <c r="AM9" s="75">
        <v>0.39236111111111027</v>
      </c>
      <c r="AN9" s="75">
        <v>0.39756944444444425</v>
      </c>
      <c r="AO9" s="75">
        <v>0.40277777777777724</v>
      </c>
      <c r="AP9" s="75">
        <v>0.40798611111111027</v>
      </c>
      <c r="AQ9" s="75">
        <v>0.41319444444444325</v>
      </c>
      <c r="AR9" s="75">
        <v>0.41840277777777724</v>
      </c>
      <c r="AS9" s="75">
        <v>0.42361111111111027</v>
      </c>
      <c r="AT9" s="75">
        <v>0.42881944444444325</v>
      </c>
      <c r="AU9" s="75">
        <v>0.43402777777777724</v>
      </c>
      <c r="AV9" s="75">
        <v>0.43923611111111027</v>
      </c>
      <c r="AW9" s="75">
        <v>0.44444444444444325</v>
      </c>
      <c r="AX9" s="75">
        <v>0.45069444444444434</v>
      </c>
      <c r="AY9" s="75">
        <v>0.45486111111111027</v>
      </c>
      <c r="AZ9" s="75">
        <v>0.46111111111111103</v>
      </c>
      <c r="BA9" s="75">
        <v>0.46527777777777724</v>
      </c>
      <c r="BB9" s="75">
        <v>0.47048611111111027</v>
      </c>
      <c r="BC9" s="75">
        <v>0.47569444444444325</v>
      </c>
      <c r="BD9" s="75">
        <v>0.48090277777777724</v>
      </c>
      <c r="BE9" s="75">
        <v>0.48611111111111027</v>
      </c>
      <c r="BF9" s="75">
        <v>0.49131944444444325</v>
      </c>
      <c r="BG9" s="75">
        <v>0.49652777777777624</v>
      </c>
      <c r="BH9" s="75">
        <v>0.50173611111111027</v>
      </c>
      <c r="BI9" s="75">
        <v>0.50694444444444331</v>
      </c>
      <c r="BJ9" s="75">
        <v>0.51215277777777624</v>
      </c>
      <c r="BK9" s="75">
        <v>0.51736111111111027</v>
      </c>
      <c r="BL9" s="75">
        <v>0.52256944444444331</v>
      </c>
      <c r="BM9" s="75">
        <v>0.52777777777777624</v>
      </c>
      <c r="BN9" s="75">
        <v>0.53298611111111027</v>
      </c>
      <c r="BO9" s="75">
        <v>0.53819444444444331</v>
      </c>
      <c r="BP9" s="75">
        <v>0.54340277777777624</v>
      </c>
      <c r="BQ9" s="75">
        <v>0.54861111111111027</v>
      </c>
      <c r="BR9" s="75">
        <v>0.55381944444444331</v>
      </c>
      <c r="BS9" s="75">
        <v>0.55902777777777624</v>
      </c>
      <c r="BT9" s="75">
        <v>0.56423611111111027</v>
      </c>
      <c r="BU9" s="75">
        <v>0.56944444444444331</v>
      </c>
      <c r="BV9" s="75">
        <v>0.57465277777777624</v>
      </c>
      <c r="BW9" s="75">
        <v>0.57986111111111027</v>
      </c>
      <c r="BX9" s="75">
        <v>0.58506944444444331</v>
      </c>
      <c r="BY9" s="75">
        <v>0.59027777777777624</v>
      </c>
      <c r="BZ9" s="75">
        <v>0.59548611111110927</v>
      </c>
      <c r="CA9" s="75">
        <v>0.60069444444444331</v>
      </c>
      <c r="CB9" s="75">
        <v>0.60590277777777624</v>
      </c>
      <c r="CC9" s="75">
        <v>0.61111111111110927</v>
      </c>
      <c r="CD9" s="75">
        <v>0.61631944444444331</v>
      </c>
      <c r="CE9" s="75">
        <v>0.62152777777777624</v>
      </c>
      <c r="CF9" s="75">
        <v>0.62673611111110927</v>
      </c>
      <c r="CG9" s="75">
        <v>0.63194444444444331</v>
      </c>
      <c r="CH9" s="75">
        <v>0.63715277777777624</v>
      </c>
      <c r="CI9" s="75">
        <v>0.64236111111110927</v>
      </c>
      <c r="CJ9" s="75">
        <v>0.64756944444444331</v>
      </c>
      <c r="CK9" s="75">
        <v>0.65277777777777624</v>
      </c>
      <c r="CL9" s="75">
        <v>0.65798611111110927</v>
      </c>
      <c r="CM9" s="75">
        <v>0.66319444444444331</v>
      </c>
      <c r="CN9" s="75">
        <v>0.66840277777777624</v>
      </c>
      <c r="CO9" s="75">
        <v>0.67361111111110927</v>
      </c>
      <c r="CP9" s="75">
        <v>0.67881944444444331</v>
      </c>
      <c r="CQ9" s="75">
        <v>0.68402777777777624</v>
      </c>
      <c r="CR9" s="75">
        <v>0.68923611111110927</v>
      </c>
      <c r="CS9" s="75">
        <v>0.69444444444444231</v>
      </c>
      <c r="CT9" s="75">
        <v>0.69965277777777624</v>
      </c>
      <c r="CU9" s="75">
        <v>0.70486111111110927</v>
      </c>
      <c r="CV9" s="75">
        <v>0.71006944444444231</v>
      </c>
      <c r="CW9" s="75">
        <v>0.71527777777777624</v>
      </c>
      <c r="CX9" s="75">
        <v>0.72048611111110927</v>
      </c>
      <c r="CY9" s="75">
        <v>0.72569444444444231</v>
      </c>
      <c r="CZ9" s="75">
        <v>0.73090277777777624</v>
      </c>
      <c r="DA9" s="75">
        <v>0.73611111111110927</v>
      </c>
      <c r="DB9" s="75">
        <v>0.74131944444444231</v>
      </c>
      <c r="DC9" s="75">
        <v>0.74652777777777624</v>
      </c>
      <c r="DD9" s="75">
        <v>0.75173611111110927</v>
      </c>
      <c r="DE9" s="75">
        <v>0.75694444444444231</v>
      </c>
      <c r="DF9" s="75">
        <v>0.76215277777777524</v>
      </c>
      <c r="DG9" s="75">
        <v>0.76736111111110927</v>
      </c>
      <c r="DH9" s="75">
        <v>0.77256944444444231</v>
      </c>
      <c r="DI9" s="75">
        <v>0.77777777777777524</v>
      </c>
      <c r="DJ9" s="75">
        <v>0.78298611111110927</v>
      </c>
      <c r="DK9" s="75">
        <v>0.78819444444444231</v>
      </c>
      <c r="DL9" s="75">
        <v>0.79340277777777524</v>
      </c>
      <c r="DM9" s="75">
        <v>0.79861111111110927</v>
      </c>
      <c r="DN9" s="75">
        <v>0.80381944444444231</v>
      </c>
      <c r="DO9" s="75">
        <v>0.81041666666666656</v>
      </c>
      <c r="DP9" s="75">
        <v>0.81423611111110927</v>
      </c>
      <c r="DQ9" s="75">
        <v>0.81944444444444231</v>
      </c>
      <c r="DR9" s="75">
        <v>0.82465277777777524</v>
      </c>
      <c r="DS9" s="75">
        <v>0.82986111111110927</v>
      </c>
      <c r="DT9" s="75">
        <v>0.83611111111111103</v>
      </c>
      <c r="DU9" s="75">
        <v>0.84027777777777524</v>
      </c>
      <c r="DV9" s="75">
        <v>0.84548611111110927</v>
      </c>
      <c r="DW9" s="75">
        <v>0.85069444444444231</v>
      </c>
      <c r="DX9" s="75">
        <v>0.85590277777777524</v>
      </c>
      <c r="DY9" s="75">
        <v>0.86111111111110927</v>
      </c>
      <c r="DZ9" s="75">
        <v>0.86631944444444231</v>
      </c>
      <c r="EA9" s="75">
        <v>0.87152777777777524</v>
      </c>
      <c r="EB9" s="75">
        <v>0.87673611111110927</v>
      </c>
      <c r="EC9" s="75">
        <v>0.88194444444444231</v>
      </c>
      <c r="ED9" s="75">
        <v>0.88715277777777524</v>
      </c>
      <c r="EE9" s="75">
        <v>0.89236111111110827</v>
      </c>
      <c r="EF9" s="75">
        <v>0.89756944444444231</v>
      </c>
      <c r="EG9" s="75">
        <v>0.90277777777777524</v>
      </c>
      <c r="EH9" s="75">
        <v>0.90798611111110827</v>
      </c>
      <c r="EI9" s="75">
        <v>0.91319444444444231</v>
      </c>
      <c r="EJ9" s="75">
        <v>0.91840277777777524</v>
      </c>
      <c r="EK9" s="75">
        <v>0.92361111111110827</v>
      </c>
      <c r="EL9" s="75">
        <v>0.92881944444444231</v>
      </c>
      <c r="EM9" s="75">
        <v>0.93402777777777524</v>
      </c>
      <c r="EN9" s="75">
        <v>0.93923611111110827</v>
      </c>
      <c r="EO9" s="75">
        <v>0.94444444444444231</v>
      </c>
      <c r="EP9" s="75">
        <v>0.94965277777777524</v>
      </c>
      <c r="EQ9" s="75">
        <v>0.95486111111110827</v>
      </c>
      <c r="ER9" s="75">
        <v>0.96006944444444231</v>
      </c>
      <c r="ES9" s="75">
        <v>0.96527777777777524</v>
      </c>
      <c r="ET9" s="75">
        <v>0.97048611111110827</v>
      </c>
      <c r="EU9" s="75">
        <v>0.9722222222222221</v>
      </c>
      <c r="EV9" s="75">
        <v>0.97916666666666663</v>
      </c>
      <c r="EW9" s="75">
        <v>0.98611111111110827</v>
      </c>
      <c r="EX9" s="75">
        <v>0.99305555555555547</v>
      </c>
      <c r="EY9" s="75">
        <v>0.99999999999999989</v>
      </c>
      <c r="EZ9" s="75">
        <v>1.0069444444444415</v>
      </c>
      <c r="FA9" s="75">
        <f t="shared" si="24"/>
        <v>1.010416666666667</v>
      </c>
      <c r="FB9" s="75">
        <f t="shared" si="24"/>
        <v>1.0159722222222225</v>
      </c>
      <c r="FC9" s="75">
        <f t="shared" ref="FC9" si="31">FC8+TIME(,5,)</f>
        <v>1.0243055555555558</v>
      </c>
      <c r="FE9" s="75">
        <f t="shared" ref="FE9" si="32">FE8+TIME(,5,)</f>
        <v>1.0347222222222225</v>
      </c>
      <c r="FF9" s="75"/>
      <c r="FG9" s="75"/>
    </row>
    <row r="10" spans="1:167" s="92" customFormat="1" ht="12.6" customHeight="1" x14ac:dyDescent="0.25">
      <c r="A10" s="99" t="s">
        <v>25</v>
      </c>
      <c r="B10" s="75">
        <f t="shared" ref="B10:C10" si="33">B9+TIME(,3,)</f>
        <v>0.1756944444444444</v>
      </c>
      <c r="C10" s="75">
        <f t="shared" si="33"/>
        <v>0.18611111111111106</v>
      </c>
      <c r="D10" s="75">
        <f t="shared" ref="D10" si="34">D9+TIME(,3,)</f>
        <v>0.19652777777777775</v>
      </c>
      <c r="E10" s="75">
        <v>0.2069444444444444</v>
      </c>
      <c r="F10" s="75">
        <v>0.21736111111111062</v>
      </c>
      <c r="G10" s="75">
        <f t="shared" ref="G10" si="35">G9+TIME(,3,)</f>
        <v>0.22777777777777775</v>
      </c>
      <c r="H10" s="75">
        <v>0.23124999999999962</v>
      </c>
      <c r="I10" s="75">
        <v>0.23819444444444463</v>
      </c>
      <c r="J10" s="75">
        <v>0.2430555555555555</v>
      </c>
      <c r="K10" s="75">
        <v>0.24861111111111106</v>
      </c>
      <c r="L10" s="75">
        <v>0.25347222222222215</v>
      </c>
      <c r="M10" s="75">
        <v>0.25902777777777775</v>
      </c>
      <c r="N10" s="75">
        <v>0.26423611111111106</v>
      </c>
      <c r="O10" s="75">
        <v>0.2694444444444446</v>
      </c>
      <c r="P10" s="75">
        <v>0.27465277777777758</v>
      </c>
      <c r="Q10" s="75">
        <v>0.27986111111111056</v>
      </c>
      <c r="R10" s="75">
        <v>0.2850694444444446</v>
      </c>
      <c r="S10" s="75">
        <v>0.29027777777777758</v>
      </c>
      <c r="T10" s="75">
        <v>0.29548611111111056</v>
      </c>
      <c r="U10" s="75">
        <v>0.3006944444444446</v>
      </c>
      <c r="V10" s="75">
        <v>0.30590277777777758</v>
      </c>
      <c r="W10" s="75">
        <v>0.31111111111111056</v>
      </c>
      <c r="X10" s="75">
        <v>0.3163194444444446</v>
      </c>
      <c r="Y10" s="75">
        <v>0.32152777777777758</v>
      </c>
      <c r="Z10" s="75">
        <v>0.32673611111111056</v>
      </c>
      <c r="AA10" s="75">
        <v>0.3319444444444446</v>
      </c>
      <c r="AB10" s="75">
        <v>0.33715277777777758</v>
      </c>
      <c r="AC10" s="75">
        <v>0.34236111111111056</v>
      </c>
      <c r="AD10" s="75">
        <v>0.3475694444444446</v>
      </c>
      <c r="AE10" s="75">
        <v>0.35277777777777758</v>
      </c>
      <c r="AF10" s="75">
        <v>0.35798611111111056</v>
      </c>
      <c r="AG10" s="75">
        <v>0.36388888888888882</v>
      </c>
      <c r="AH10" s="75">
        <v>0.36840277777777758</v>
      </c>
      <c r="AI10" s="75">
        <v>0.37361111111111056</v>
      </c>
      <c r="AJ10" s="75">
        <v>0.3788194444444436</v>
      </c>
      <c r="AK10" s="75">
        <v>0.38402777777777758</v>
      </c>
      <c r="AL10" s="75">
        <v>0.38923611111111056</v>
      </c>
      <c r="AM10" s="75">
        <v>0.3944444444444436</v>
      </c>
      <c r="AN10" s="75">
        <v>0.39965277777777758</v>
      </c>
      <c r="AO10" s="75">
        <v>0.40486111111111056</v>
      </c>
      <c r="AP10" s="75">
        <v>0.4100694444444436</v>
      </c>
      <c r="AQ10" s="75">
        <v>0.41527777777777658</v>
      </c>
      <c r="AR10" s="75">
        <v>0.42048611111111056</v>
      </c>
      <c r="AS10" s="75">
        <v>0.4256944444444436</v>
      </c>
      <c r="AT10" s="75">
        <v>0.43090277777777658</v>
      </c>
      <c r="AU10" s="75">
        <v>0.43611111111111056</v>
      </c>
      <c r="AV10" s="75">
        <v>0.4413194444444436</v>
      </c>
      <c r="AW10" s="75">
        <v>0.44652777777777658</v>
      </c>
      <c r="AX10" s="75">
        <v>0.45277777777777767</v>
      </c>
      <c r="AY10" s="75">
        <v>0.4569444444444436</v>
      </c>
      <c r="AZ10" s="75">
        <v>0.46319444444444435</v>
      </c>
      <c r="BA10" s="75">
        <v>0.46736111111111056</v>
      </c>
      <c r="BB10" s="75">
        <v>0.4725694444444436</v>
      </c>
      <c r="BC10" s="75">
        <v>0.47777777777777658</v>
      </c>
      <c r="BD10" s="75">
        <v>0.48298611111111056</v>
      </c>
      <c r="BE10" s="75">
        <v>0.4881944444444436</v>
      </c>
      <c r="BF10" s="75">
        <v>0.49340277777777658</v>
      </c>
      <c r="BG10" s="75">
        <v>0.49861111111110956</v>
      </c>
      <c r="BH10" s="75">
        <v>0.5038194444444436</v>
      </c>
      <c r="BI10" s="75">
        <v>0.50902777777777664</v>
      </c>
      <c r="BJ10" s="75">
        <v>0.51423611111110956</v>
      </c>
      <c r="BK10" s="75">
        <v>0.5194444444444436</v>
      </c>
      <c r="BL10" s="75">
        <v>0.52465277777777664</v>
      </c>
      <c r="BM10" s="75">
        <v>0.52986111111110956</v>
      </c>
      <c r="BN10" s="75">
        <v>0.5350694444444436</v>
      </c>
      <c r="BO10" s="75">
        <v>0.54027777777777664</v>
      </c>
      <c r="BP10" s="75">
        <v>0.54548611111110956</v>
      </c>
      <c r="BQ10" s="75">
        <v>0.5506944444444436</v>
      </c>
      <c r="BR10" s="75">
        <v>0.55590277777777664</v>
      </c>
      <c r="BS10" s="75">
        <v>0.56111111111110956</v>
      </c>
      <c r="BT10" s="75">
        <v>0.5663194444444436</v>
      </c>
      <c r="BU10" s="75">
        <v>0.57152777777777664</v>
      </c>
      <c r="BV10" s="75">
        <v>0.57673611111110956</v>
      </c>
      <c r="BW10" s="75">
        <v>0.5819444444444436</v>
      </c>
      <c r="BX10" s="75">
        <v>0.58715277777777664</v>
      </c>
      <c r="BY10" s="75">
        <v>0.59236111111110956</v>
      </c>
      <c r="BZ10" s="75">
        <v>0.5975694444444426</v>
      </c>
      <c r="CA10" s="75">
        <v>0.60277777777777664</v>
      </c>
      <c r="CB10" s="75">
        <v>0.60798611111110956</v>
      </c>
      <c r="CC10" s="75">
        <v>0.6131944444444426</v>
      </c>
      <c r="CD10" s="75">
        <v>0.61840277777777664</v>
      </c>
      <c r="CE10" s="75">
        <v>0.62361111111110956</v>
      </c>
      <c r="CF10" s="75">
        <v>0.6288194444444426</v>
      </c>
      <c r="CG10" s="75">
        <v>0.63402777777777664</v>
      </c>
      <c r="CH10" s="75">
        <v>0.63923611111110956</v>
      </c>
      <c r="CI10" s="75">
        <v>0.6444444444444426</v>
      </c>
      <c r="CJ10" s="75">
        <v>0.64965277777777664</v>
      </c>
      <c r="CK10" s="75">
        <v>0.65486111111110956</v>
      </c>
      <c r="CL10" s="75">
        <v>0.6600694444444426</v>
      </c>
      <c r="CM10" s="75">
        <v>0.66527777777777664</v>
      </c>
      <c r="CN10" s="75">
        <v>0.67048611111110956</v>
      </c>
      <c r="CO10" s="75">
        <v>0.6756944444444426</v>
      </c>
      <c r="CP10" s="75">
        <v>0.68090277777777664</v>
      </c>
      <c r="CQ10" s="75">
        <v>0.68611111111110956</v>
      </c>
      <c r="CR10" s="75">
        <v>0.6913194444444426</v>
      </c>
      <c r="CS10" s="75">
        <v>0.69652777777777564</v>
      </c>
      <c r="CT10" s="75">
        <v>0.70173611111110956</v>
      </c>
      <c r="CU10" s="75">
        <v>0.7069444444444426</v>
      </c>
      <c r="CV10" s="75">
        <v>0.71215277777777564</v>
      </c>
      <c r="CW10" s="75">
        <v>0.71736111111110956</v>
      </c>
      <c r="CX10" s="75">
        <v>0.7225694444444426</v>
      </c>
      <c r="CY10" s="75">
        <v>0.72777777777777564</v>
      </c>
      <c r="CZ10" s="75">
        <v>0.73298611111110956</v>
      </c>
      <c r="DA10" s="75">
        <v>0.7381944444444426</v>
      </c>
      <c r="DB10" s="75">
        <v>0.74340277777777564</v>
      </c>
      <c r="DC10" s="75">
        <v>0.74861111111110956</v>
      </c>
      <c r="DD10" s="75">
        <v>0.7538194444444426</v>
      </c>
      <c r="DE10" s="75">
        <v>0.75902777777777564</v>
      </c>
      <c r="DF10" s="75">
        <v>0.76423611111110856</v>
      </c>
      <c r="DG10" s="75">
        <v>0.7694444444444426</v>
      </c>
      <c r="DH10" s="75">
        <v>0.77465277777777564</v>
      </c>
      <c r="DI10" s="75">
        <v>0.77986111111110856</v>
      </c>
      <c r="DJ10" s="75">
        <v>0.7850694444444426</v>
      </c>
      <c r="DK10" s="75">
        <v>0.79027777777777564</v>
      </c>
      <c r="DL10" s="75">
        <v>0.79548611111110856</v>
      </c>
      <c r="DM10" s="75">
        <v>0.8006944444444426</v>
      </c>
      <c r="DN10" s="75">
        <v>0.80590277777777564</v>
      </c>
      <c r="DO10" s="75">
        <v>0.81249999999999989</v>
      </c>
      <c r="DP10" s="75">
        <v>0.8163194444444426</v>
      </c>
      <c r="DQ10" s="75">
        <v>0.82152777777777564</v>
      </c>
      <c r="DR10" s="75">
        <v>0.82673611111110856</v>
      </c>
      <c r="DS10" s="75">
        <v>0.8319444444444426</v>
      </c>
      <c r="DT10" s="75">
        <v>0.83819444444444435</v>
      </c>
      <c r="DU10" s="75">
        <v>0.84236111111110856</v>
      </c>
      <c r="DV10" s="75">
        <v>0.8475694444444426</v>
      </c>
      <c r="DW10" s="75">
        <v>0.85277777777777564</v>
      </c>
      <c r="DX10" s="75">
        <v>0.85798611111110856</v>
      </c>
      <c r="DY10" s="75">
        <v>0.8631944444444426</v>
      </c>
      <c r="DZ10" s="75">
        <v>0.86840277777777564</v>
      </c>
      <c r="EA10" s="75">
        <v>0.87361111111110856</v>
      </c>
      <c r="EB10" s="75">
        <v>0.8788194444444426</v>
      </c>
      <c r="EC10" s="75">
        <v>0.88402777777777564</v>
      </c>
      <c r="ED10" s="75">
        <v>0.88923611111110856</v>
      </c>
      <c r="EE10" s="75">
        <v>0.8944444444444416</v>
      </c>
      <c r="EF10" s="75">
        <v>0.89965277777777564</v>
      </c>
      <c r="EG10" s="75">
        <v>0.90486111111110856</v>
      </c>
      <c r="EH10" s="75">
        <v>0.9100694444444416</v>
      </c>
      <c r="EI10" s="75">
        <v>0.91527777777777564</v>
      </c>
      <c r="EJ10" s="75">
        <v>0.92048611111110856</v>
      </c>
      <c r="EK10" s="75">
        <v>0.9256944444444416</v>
      </c>
      <c r="EL10" s="75">
        <v>0.93090277777777564</v>
      </c>
      <c r="EM10" s="75">
        <v>0.93611111111110856</v>
      </c>
      <c r="EN10" s="75">
        <v>0.9413194444444416</v>
      </c>
      <c r="EO10" s="75">
        <v>0.94652777777777564</v>
      </c>
      <c r="EP10" s="75">
        <v>0.95173611111110856</v>
      </c>
      <c r="EQ10" s="75">
        <v>0.9569444444444416</v>
      </c>
      <c r="ER10" s="75">
        <v>0.96215277777777564</v>
      </c>
      <c r="ES10" s="75">
        <v>0.96736111111110856</v>
      </c>
      <c r="ET10" s="75">
        <v>0.9725694444444416</v>
      </c>
      <c r="EU10" s="75">
        <v>0.97430555555555542</v>
      </c>
      <c r="EV10" s="75">
        <v>0.98124999999999996</v>
      </c>
      <c r="EW10" s="75">
        <v>0.9881944444444416</v>
      </c>
      <c r="EX10" s="75">
        <v>0.9951388888888888</v>
      </c>
      <c r="EY10" s="75">
        <v>1.0020833333333332</v>
      </c>
      <c r="EZ10" s="75">
        <v>1.009027777777775</v>
      </c>
      <c r="FA10" s="75">
        <f t="shared" ref="FA10:FB10" si="36">FA9+TIME(,3,)</f>
        <v>1.0125000000000004</v>
      </c>
      <c r="FB10" s="75">
        <f t="shared" si="36"/>
        <v>1.0180555555555559</v>
      </c>
      <c r="FC10" s="75">
        <f t="shared" ref="FC10" si="37">FC9+TIME(,3,)</f>
        <v>1.0263888888888892</v>
      </c>
      <c r="FE10" s="75">
        <f t="shared" ref="FE10" si="38">FE9+TIME(,3,)</f>
        <v>1.036805555555556</v>
      </c>
      <c r="FF10" s="75"/>
      <c r="FG10" s="75"/>
    </row>
    <row r="11" spans="1:167" s="92" customFormat="1" ht="12.6" customHeight="1" x14ac:dyDescent="0.25">
      <c r="A11" s="99" t="s">
        <v>8</v>
      </c>
      <c r="B11" s="75">
        <f t="shared" ref="B11:C14" si="39">B10+TIME(,4,)</f>
        <v>0.17847222222222217</v>
      </c>
      <c r="C11" s="75">
        <f t="shared" si="39"/>
        <v>0.18888888888888883</v>
      </c>
      <c r="D11" s="75">
        <f t="shared" ref="D11:D14" si="40">D10+TIME(,4,)</f>
        <v>0.19930555555555551</v>
      </c>
      <c r="E11" s="75">
        <v>0.20972222222222217</v>
      </c>
      <c r="F11" s="75">
        <v>0.22013888888888838</v>
      </c>
      <c r="G11" s="75">
        <f t="shared" ref="G11:G14" si="41">G10+TIME(,4,)</f>
        <v>0.23055555555555551</v>
      </c>
      <c r="H11" s="75">
        <v>0.23402777777777739</v>
      </c>
      <c r="I11" s="75">
        <v>0.24097222222222239</v>
      </c>
      <c r="J11" s="75">
        <v>0.24583333333333326</v>
      </c>
      <c r="K11" s="75">
        <v>0.25138888888888883</v>
      </c>
      <c r="L11" s="75">
        <v>0.25624999999999992</v>
      </c>
      <c r="M11" s="75">
        <v>0.26180555555555551</v>
      </c>
      <c r="N11" s="75">
        <v>0.26701388888888883</v>
      </c>
      <c r="O11" s="75">
        <v>0.27222222222222237</v>
      </c>
      <c r="P11" s="75">
        <v>0.27743055555555535</v>
      </c>
      <c r="Q11" s="75">
        <v>0.28263888888888833</v>
      </c>
      <c r="R11" s="75">
        <v>0.28784722222222237</v>
      </c>
      <c r="S11" s="75">
        <v>0.29305555555555535</v>
      </c>
      <c r="T11" s="75">
        <v>0.29826388888888833</v>
      </c>
      <c r="U11" s="75">
        <v>0.30347222222222237</v>
      </c>
      <c r="V11" s="75">
        <v>0.30868055555555535</v>
      </c>
      <c r="W11" s="75">
        <v>0.31388888888888833</v>
      </c>
      <c r="X11" s="75">
        <v>0.31909722222222237</v>
      </c>
      <c r="Y11" s="75">
        <v>0.32430555555555535</v>
      </c>
      <c r="Z11" s="75">
        <v>0.32951388888888833</v>
      </c>
      <c r="AA11" s="75">
        <v>0.33472222222222237</v>
      </c>
      <c r="AB11" s="75">
        <v>0.33993055555555535</v>
      </c>
      <c r="AC11" s="75">
        <v>0.34513888888888833</v>
      </c>
      <c r="AD11" s="75">
        <v>0.35034722222222237</v>
      </c>
      <c r="AE11" s="75">
        <v>0.35555555555555535</v>
      </c>
      <c r="AF11" s="75">
        <v>0.36076388888888833</v>
      </c>
      <c r="AG11" s="75">
        <v>0.36666666666666659</v>
      </c>
      <c r="AH11" s="75">
        <v>0.37118055555555535</v>
      </c>
      <c r="AI11" s="75">
        <v>0.37638888888888833</v>
      </c>
      <c r="AJ11" s="75">
        <v>0.38159722222222137</v>
      </c>
      <c r="AK11" s="75">
        <v>0.38680555555555535</v>
      </c>
      <c r="AL11" s="75">
        <v>0.39201388888888833</v>
      </c>
      <c r="AM11" s="75">
        <v>0.39722222222222137</v>
      </c>
      <c r="AN11" s="75">
        <v>0.40243055555555535</v>
      </c>
      <c r="AO11" s="75">
        <v>0.40763888888888833</v>
      </c>
      <c r="AP11" s="75">
        <v>0.41284722222222137</v>
      </c>
      <c r="AQ11" s="75">
        <v>0.41805555555555435</v>
      </c>
      <c r="AR11" s="75">
        <v>0.42326388888888833</v>
      </c>
      <c r="AS11" s="75">
        <v>0.42847222222222137</v>
      </c>
      <c r="AT11" s="75">
        <v>0.43368055555555435</v>
      </c>
      <c r="AU11" s="75">
        <v>0.43888888888888833</v>
      </c>
      <c r="AV11" s="75">
        <v>0.44409722222222137</v>
      </c>
      <c r="AW11" s="75">
        <v>0.44930555555555435</v>
      </c>
      <c r="AX11" s="75">
        <v>0.45555555555555544</v>
      </c>
      <c r="AY11" s="75">
        <v>0.45972222222222137</v>
      </c>
      <c r="AZ11" s="75">
        <v>0.46597222222222212</v>
      </c>
      <c r="BA11" s="75">
        <v>0.47013888888888833</v>
      </c>
      <c r="BB11" s="75">
        <v>0.47534722222222137</v>
      </c>
      <c r="BC11" s="75">
        <v>0.48055555555555435</v>
      </c>
      <c r="BD11" s="75">
        <v>0.48576388888888833</v>
      </c>
      <c r="BE11" s="75">
        <v>0.49097222222222137</v>
      </c>
      <c r="BF11" s="75">
        <v>0.49618055555555435</v>
      </c>
      <c r="BG11" s="75">
        <v>0.50138888888888733</v>
      </c>
      <c r="BH11" s="75">
        <v>0.50659722222222137</v>
      </c>
      <c r="BI11" s="75">
        <v>0.5118055555555544</v>
      </c>
      <c r="BJ11" s="75">
        <v>0.51701388888888733</v>
      </c>
      <c r="BK11" s="75">
        <v>0.52222222222222137</v>
      </c>
      <c r="BL11" s="75">
        <v>0.5274305555555544</v>
      </c>
      <c r="BM11" s="75">
        <v>0.53263888888888733</v>
      </c>
      <c r="BN11" s="75">
        <v>0.53784722222222137</v>
      </c>
      <c r="BO11" s="75">
        <v>0.5430555555555544</v>
      </c>
      <c r="BP11" s="75">
        <v>0.54826388888888733</v>
      </c>
      <c r="BQ11" s="75">
        <v>0.55347222222222137</v>
      </c>
      <c r="BR11" s="75">
        <v>0.5586805555555544</v>
      </c>
      <c r="BS11" s="75">
        <v>0.56388888888888733</v>
      </c>
      <c r="BT11" s="75">
        <v>0.56909722222222137</v>
      </c>
      <c r="BU11" s="75">
        <v>0.5743055555555544</v>
      </c>
      <c r="BV11" s="75">
        <v>0.57951388888888733</v>
      </c>
      <c r="BW11" s="75">
        <v>0.58472222222222137</v>
      </c>
      <c r="BX11" s="75">
        <v>0.5899305555555544</v>
      </c>
      <c r="BY11" s="75">
        <v>0.59513888888888733</v>
      </c>
      <c r="BZ11" s="75">
        <v>0.60034722222222037</v>
      </c>
      <c r="CA11" s="75">
        <v>0.6055555555555544</v>
      </c>
      <c r="CB11" s="75">
        <v>0.61076388888888733</v>
      </c>
      <c r="CC11" s="75">
        <v>0.61597222222222037</v>
      </c>
      <c r="CD11" s="75">
        <v>0.6211805555555544</v>
      </c>
      <c r="CE11" s="75">
        <v>0.62638888888888733</v>
      </c>
      <c r="CF11" s="75">
        <v>0.63159722222222037</v>
      </c>
      <c r="CG11" s="75">
        <v>0.6368055555555544</v>
      </c>
      <c r="CH11" s="75">
        <v>0.64201388888888733</v>
      </c>
      <c r="CI11" s="75">
        <v>0.64722222222222037</v>
      </c>
      <c r="CJ11" s="75">
        <v>0.6524305555555544</v>
      </c>
      <c r="CK11" s="75">
        <v>0.65763888888888733</v>
      </c>
      <c r="CL11" s="75">
        <v>0.66284722222222037</v>
      </c>
      <c r="CM11" s="75">
        <v>0.6680555555555544</v>
      </c>
      <c r="CN11" s="75">
        <v>0.67326388888888733</v>
      </c>
      <c r="CO11" s="75">
        <v>0.67847222222222037</v>
      </c>
      <c r="CP11" s="75">
        <v>0.6836805555555544</v>
      </c>
      <c r="CQ11" s="75">
        <v>0.68888888888888733</v>
      </c>
      <c r="CR11" s="75">
        <v>0.69409722222222037</v>
      </c>
      <c r="CS11" s="75">
        <v>0.6993055555555534</v>
      </c>
      <c r="CT11" s="75">
        <v>0.70451388888888733</v>
      </c>
      <c r="CU11" s="75">
        <v>0.70972222222222037</v>
      </c>
      <c r="CV11" s="75">
        <v>0.7149305555555534</v>
      </c>
      <c r="CW11" s="75">
        <v>0.72013888888888733</v>
      </c>
      <c r="CX11" s="75">
        <v>0.72534722222222037</v>
      </c>
      <c r="CY11" s="75">
        <v>0.7305555555555534</v>
      </c>
      <c r="CZ11" s="75">
        <v>0.73576388888888733</v>
      </c>
      <c r="DA11" s="75">
        <v>0.74097222222222037</v>
      </c>
      <c r="DB11" s="75">
        <v>0.7461805555555534</v>
      </c>
      <c r="DC11" s="75">
        <v>0.75138888888888733</v>
      </c>
      <c r="DD11" s="75">
        <v>0.75659722222222037</v>
      </c>
      <c r="DE11" s="75">
        <v>0.7618055555555534</v>
      </c>
      <c r="DF11" s="75">
        <v>0.76701388888888633</v>
      </c>
      <c r="DG11" s="75">
        <v>0.77222222222222037</v>
      </c>
      <c r="DH11" s="75">
        <v>0.7774305555555534</v>
      </c>
      <c r="DI11" s="75">
        <v>0.78263888888888633</v>
      </c>
      <c r="DJ11" s="75">
        <v>0.78784722222222037</v>
      </c>
      <c r="DK11" s="75">
        <v>0.7930555555555534</v>
      </c>
      <c r="DL11" s="75">
        <v>0.79826388888888633</v>
      </c>
      <c r="DM11" s="75">
        <v>0.80347222222222037</v>
      </c>
      <c r="DN11" s="75">
        <v>0.8086805555555534</v>
      </c>
      <c r="DO11" s="75">
        <v>0.81527777777777766</v>
      </c>
      <c r="DP11" s="75">
        <v>0.81909722222222037</v>
      </c>
      <c r="DQ11" s="75">
        <v>0.8243055555555534</v>
      </c>
      <c r="DR11" s="75">
        <v>0.82951388888888633</v>
      </c>
      <c r="DS11" s="75">
        <v>0.83472222222222037</v>
      </c>
      <c r="DT11" s="75">
        <v>0.84097222222222212</v>
      </c>
      <c r="DU11" s="75">
        <v>0.84513888888888633</v>
      </c>
      <c r="DV11" s="75">
        <v>0.85034722222222037</v>
      </c>
      <c r="DW11" s="75">
        <v>0.8555555555555534</v>
      </c>
      <c r="DX11" s="75">
        <v>0.86076388888888633</v>
      </c>
      <c r="DY11" s="75">
        <v>0.86597222222222037</v>
      </c>
      <c r="DZ11" s="75">
        <v>0.8711805555555534</v>
      </c>
      <c r="EA11" s="75">
        <v>0.87638888888888633</v>
      </c>
      <c r="EB11" s="75">
        <v>0.88159722222222037</v>
      </c>
      <c r="EC11" s="75">
        <v>0.8868055555555534</v>
      </c>
      <c r="ED11" s="75">
        <v>0.89201388888888633</v>
      </c>
      <c r="EE11" s="75">
        <v>0.89722222222221937</v>
      </c>
      <c r="EF11" s="75">
        <v>0.9024305555555534</v>
      </c>
      <c r="EG11" s="75">
        <v>0.90763888888888633</v>
      </c>
      <c r="EH11" s="75">
        <v>0.91284722222221937</v>
      </c>
      <c r="EI11" s="75">
        <v>0.9180555555555534</v>
      </c>
      <c r="EJ11" s="75">
        <v>0.92326388888888633</v>
      </c>
      <c r="EK11" s="75">
        <v>0.92847222222221937</v>
      </c>
      <c r="EL11" s="75">
        <v>0.9336805555555534</v>
      </c>
      <c r="EM11" s="75">
        <v>0.93888888888888633</v>
      </c>
      <c r="EN11" s="75">
        <v>0.94409722222221937</v>
      </c>
      <c r="EO11" s="75">
        <v>0.9493055555555534</v>
      </c>
      <c r="EP11" s="75">
        <v>0.95451388888888633</v>
      </c>
      <c r="EQ11" s="75">
        <v>0.95972222222221937</v>
      </c>
      <c r="ER11" s="75">
        <v>0.9649305555555534</v>
      </c>
      <c r="ES11" s="75">
        <v>0.97013888888888633</v>
      </c>
      <c r="ET11" s="75">
        <v>0.97534722222221937</v>
      </c>
      <c r="EU11" s="75">
        <v>0.97708333333333319</v>
      </c>
      <c r="EV11" s="75">
        <v>0.98402777777777772</v>
      </c>
      <c r="EW11" s="75">
        <v>0.99097222222221937</v>
      </c>
      <c r="EX11" s="75">
        <v>0.99791666666666656</v>
      </c>
      <c r="EY11" s="75">
        <v>1.004861111111111</v>
      </c>
      <c r="EZ11" s="75">
        <v>1.0118055555555527</v>
      </c>
      <c r="FA11" s="75">
        <f t="shared" ref="FA11:FB14" si="42">FA10+TIME(,4,)</f>
        <v>1.0152777777777782</v>
      </c>
      <c r="FB11" s="75">
        <f t="shared" si="42"/>
        <v>1.0208333333333337</v>
      </c>
      <c r="FC11" s="75">
        <f t="shared" ref="FC11" si="43">FC10+TIME(,4,)</f>
        <v>1.029166666666667</v>
      </c>
      <c r="FE11" s="75">
        <f t="shared" ref="FE11" si="44">FE10+TIME(,4,)</f>
        <v>1.0395833333333337</v>
      </c>
      <c r="FF11" s="75"/>
      <c r="FG11" s="75"/>
    </row>
    <row r="12" spans="1:167" s="92" customFormat="1" ht="12.6" customHeight="1" x14ac:dyDescent="0.25">
      <c r="A12" s="99" t="s">
        <v>2</v>
      </c>
      <c r="B12" s="75">
        <f t="shared" si="39"/>
        <v>0.18124999999999994</v>
      </c>
      <c r="C12" s="75">
        <f t="shared" si="39"/>
        <v>0.1916666666666666</v>
      </c>
      <c r="D12" s="75">
        <f t="shared" si="40"/>
        <v>0.20208333333333328</v>
      </c>
      <c r="E12" s="75">
        <v>0.21249999999999994</v>
      </c>
      <c r="F12" s="75">
        <v>0.22291666666666615</v>
      </c>
      <c r="G12" s="75">
        <f t="shared" si="41"/>
        <v>0.23333333333333328</v>
      </c>
      <c r="H12" s="75">
        <v>0.23680555555555516</v>
      </c>
      <c r="I12" s="75">
        <v>0.24375000000000016</v>
      </c>
      <c r="J12" s="75">
        <v>0.24861111111111103</v>
      </c>
      <c r="K12" s="75">
        <v>0.2541666666666666</v>
      </c>
      <c r="L12" s="75">
        <v>0.25902777777777769</v>
      </c>
      <c r="M12" s="75">
        <v>0.26458333333333328</v>
      </c>
      <c r="N12" s="75">
        <v>0.2697916666666666</v>
      </c>
      <c r="O12" s="75">
        <v>0.27500000000000013</v>
      </c>
      <c r="P12" s="75">
        <v>0.28020833333333311</v>
      </c>
      <c r="Q12" s="75">
        <v>0.2854166666666661</v>
      </c>
      <c r="R12" s="75">
        <v>0.29062500000000013</v>
      </c>
      <c r="S12" s="75">
        <v>0.29583333333333311</v>
      </c>
      <c r="T12" s="75">
        <v>0.3010416666666661</v>
      </c>
      <c r="U12" s="75">
        <v>0.30625000000000013</v>
      </c>
      <c r="V12" s="75">
        <v>0.31145833333333311</v>
      </c>
      <c r="W12" s="75">
        <v>0.3166666666666661</v>
      </c>
      <c r="X12" s="75">
        <v>0.32187500000000013</v>
      </c>
      <c r="Y12" s="75">
        <v>0.32708333333333311</v>
      </c>
      <c r="Z12" s="75">
        <v>0.3322916666666661</v>
      </c>
      <c r="AA12" s="75">
        <v>0.33750000000000013</v>
      </c>
      <c r="AB12" s="75">
        <v>0.34270833333333311</v>
      </c>
      <c r="AC12" s="75">
        <v>0.3479166666666661</v>
      </c>
      <c r="AD12" s="75">
        <v>0.35312500000000013</v>
      </c>
      <c r="AE12" s="75">
        <v>0.35833333333333311</v>
      </c>
      <c r="AF12" s="75">
        <v>0.3635416666666661</v>
      </c>
      <c r="AG12" s="75">
        <v>0.36944444444444435</v>
      </c>
      <c r="AH12" s="75">
        <v>0.37395833333333311</v>
      </c>
      <c r="AI12" s="75">
        <v>0.3791666666666661</v>
      </c>
      <c r="AJ12" s="75">
        <v>0.38437499999999913</v>
      </c>
      <c r="AK12" s="75">
        <v>0.38958333333333311</v>
      </c>
      <c r="AL12" s="75">
        <v>0.3947916666666661</v>
      </c>
      <c r="AM12" s="75">
        <v>0.39999999999999913</v>
      </c>
      <c r="AN12" s="75">
        <v>0.40520833333333311</v>
      </c>
      <c r="AO12" s="75">
        <v>0.4104166666666661</v>
      </c>
      <c r="AP12" s="75">
        <v>0.41562499999999913</v>
      </c>
      <c r="AQ12" s="75">
        <v>0.42083333333333212</v>
      </c>
      <c r="AR12" s="75">
        <v>0.4260416666666661</v>
      </c>
      <c r="AS12" s="75">
        <v>0.43124999999999913</v>
      </c>
      <c r="AT12" s="75">
        <v>0.43645833333333212</v>
      </c>
      <c r="AU12" s="75">
        <v>0.4416666666666661</v>
      </c>
      <c r="AV12" s="75">
        <v>0.44687499999999913</v>
      </c>
      <c r="AW12" s="75">
        <v>0.45208333333333212</v>
      </c>
      <c r="AX12" s="75">
        <v>0.4583333333333332</v>
      </c>
      <c r="AY12" s="75">
        <v>0.46249999999999913</v>
      </c>
      <c r="AZ12" s="75">
        <v>0.46874999999999989</v>
      </c>
      <c r="BA12" s="75">
        <v>0.4729166666666661</v>
      </c>
      <c r="BB12" s="75">
        <v>0.47812499999999913</v>
      </c>
      <c r="BC12" s="75">
        <v>0.48333333333333212</v>
      </c>
      <c r="BD12" s="75">
        <v>0.4885416666666661</v>
      </c>
      <c r="BE12" s="75">
        <v>0.49374999999999913</v>
      </c>
      <c r="BF12" s="75">
        <v>0.49895833333333212</v>
      </c>
      <c r="BG12" s="75">
        <v>0.5041666666666651</v>
      </c>
      <c r="BH12" s="75">
        <v>0.50937499999999913</v>
      </c>
      <c r="BI12" s="75">
        <v>0.51458333333333217</v>
      </c>
      <c r="BJ12" s="75">
        <v>0.5197916666666651</v>
      </c>
      <c r="BK12" s="75">
        <v>0.52499999999999913</v>
      </c>
      <c r="BL12" s="75">
        <v>0.53020833333333217</v>
      </c>
      <c r="BM12" s="75">
        <v>0.5354166666666651</v>
      </c>
      <c r="BN12" s="75">
        <v>0.54062499999999913</v>
      </c>
      <c r="BO12" s="75">
        <v>0.54583333333333217</v>
      </c>
      <c r="BP12" s="75">
        <v>0.5510416666666651</v>
      </c>
      <c r="BQ12" s="75">
        <v>0.55624999999999913</v>
      </c>
      <c r="BR12" s="75">
        <v>0.56145833333333217</v>
      </c>
      <c r="BS12" s="75">
        <v>0.5666666666666651</v>
      </c>
      <c r="BT12" s="75">
        <v>0.57187499999999913</v>
      </c>
      <c r="BU12" s="75">
        <v>0.57708333333333217</v>
      </c>
      <c r="BV12" s="75">
        <v>0.5822916666666651</v>
      </c>
      <c r="BW12" s="75">
        <v>0.58749999999999913</v>
      </c>
      <c r="BX12" s="75">
        <v>0.59270833333333217</v>
      </c>
      <c r="BY12" s="75">
        <v>0.5979166666666651</v>
      </c>
      <c r="BZ12" s="75">
        <v>0.60312499999999813</v>
      </c>
      <c r="CA12" s="75">
        <v>0.60833333333333217</v>
      </c>
      <c r="CB12" s="75">
        <v>0.6135416666666651</v>
      </c>
      <c r="CC12" s="75">
        <v>0.61874999999999813</v>
      </c>
      <c r="CD12" s="75">
        <v>0.62395833333333217</v>
      </c>
      <c r="CE12" s="75">
        <v>0.6291666666666651</v>
      </c>
      <c r="CF12" s="75">
        <v>0.63437499999999813</v>
      </c>
      <c r="CG12" s="75">
        <v>0.63958333333333217</v>
      </c>
      <c r="CH12" s="75">
        <v>0.6447916666666651</v>
      </c>
      <c r="CI12" s="75">
        <v>0.64999999999999813</v>
      </c>
      <c r="CJ12" s="75">
        <v>0.65520833333333217</v>
      </c>
      <c r="CK12" s="75">
        <v>0.6604166666666651</v>
      </c>
      <c r="CL12" s="75">
        <v>0.66562499999999813</v>
      </c>
      <c r="CM12" s="75">
        <v>0.67083333333333217</v>
      </c>
      <c r="CN12" s="75">
        <v>0.6760416666666651</v>
      </c>
      <c r="CO12" s="75">
        <v>0.68124999999999813</v>
      </c>
      <c r="CP12" s="75">
        <v>0.68645833333333217</v>
      </c>
      <c r="CQ12" s="75">
        <v>0.6916666666666651</v>
      </c>
      <c r="CR12" s="75">
        <v>0.69687499999999813</v>
      </c>
      <c r="CS12" s="75">
        <v>0.70208333333333117</v>
      </c>
      <c r="CT12" s="75">
        <v>0.7072916666666651</v>
      </c>
      <c r="CU12" s="75">
        <v>0.71249999999999813</v>
      </c>
      <c r="CV12" s="75">
        <v>0.71770833333333117</v>
      </c>
      <c r="CW12" s="75">
        <v>0.7229166666666651</v>
      </c>
      <c r="CX12" s="75">
        <v>0.72812499999999813</v>
      </c>
      <c r="CY12" s="75">
        <v>0.73333333333333117</v>
      </c>
      <c r="CZ12" s="75">
        <v>0.7385416666666651</v>
      </c>
      <c r="DA12" s="75">
        <v>0.74374999999999813</v>
      </c>
      <c r="DB12" s="75">
        <v>0.74895833333333117</v>
      </c>
      <c r="DC12" s="75">
        <v>0.7541666666666651</v>
      </c>
      <c r="DD12" s="75">
        <v>0.75937499999999813</v>
      </c>
      <c r="DE12" s="75">
        <v>0.76458333333333117</v>
      </c>
      <c r="DF12" s="75">
        <v>0.7697916666666641</v>
      </c>
      <c r="DG12" s="75">
        <v>0.77499999999999813</v>
      </c>
      <c r="DH12" s="75">
        <v>0.78020833333333117</v>
      </c>
      <c r="DI12" s="75">
        <v>0.7854166666666641</v>
      </c>
      <c r="DJ12" s="75">
        <v>0.79062499999999813</v>
      </c>
      <c r="DK12" s="75">
        <v>0.79583333333333117</v>
      </c>
      <c r="DL12" s="75">
        <v>0.8010416666666641</v>
      </c>
      <c r="DM12" s="75">
        <v>0.80624999999999813</v>
      </c>
      <c r="DN12" s="75">
        <v>0.81145833333333117</v>
      </c>
      <c r="DO12" s="75">
        <v>0.81805555555555542</v>
      </c>
      <c r="DP12" s="75">
        <v>0.82187499999999813</v>
      </c>
      <c r="DQ12" s="75">
        <v>0.82708333333333117</v>
      </c>
      <c r="DR12" s="75">
        <v>0.8322916666666641</v>
      </c>
      <c r="DS12" s="75">
        <v>0.83749999999999813</v>
      </c>
      <c r="DT12" s="75">
        <v>0.84374999999999989</v>
      </c>
      <c r="DU12" s="75">
        <v>0.8479166666666641</v>
      </c>
      <c r="DV12" s="75">
        <v>0.85312499999999813</v>
      </c>
      <c r="DW12" s="75">
        <v>0.85833333333333117</v>
      </c>
      <c r="DX12" s="75">
        <v>0.8635416666666641</v>
      </c>
      <c r="DY12" s="75">
        <v>0.86874999999999813</v>
      </c>
      <c r="DZ12" s="75">
        <v>0.87395833333333117</v>
      </c>
      <c r="EA12" s="75">
        <v>0.8791666666666641</v>
      </c>
      <c r="EB12" s="75">
        <v>0.88437499999999813</v>
      </c>
      <c r="EC12" s="75">
        <v>0.88958333333333117</v>
      </c>
      <c r="ED12" s="75">
        <v>0.8947916666666641</v>
      </c>
      <c r="EE12" s="75">
        <v>0.89999999999999714</v>
      </c>
      <c r="EF12" s="75">
        <v>0.90520833333333117</v>
      </c>
      <c r="EG12" s="75">
        <v>0.9104166666666641</v>
      </c>
      <c r="EH12" s="75">
        <v>0.91562499999999714</v>
      </c>
      <c r="EI12" s="75">
        <v>0.92083333333333117</v>
      </c>
      <c r="EJ12" s="75">
        <v>0.9260416666666641</v>
      </c>
      <c r="EK12" s="75">
        <v>0.93124999999999714</v>
      </c>
      <c r="EL12" s="75">
        <v>0.93645833333333117</v>
      </c>
      <c r="EM12" s="75">
        <v>0.9416666666666641</v>
      </c>
      <c r="EN12" s="75">
        <v>0.94687499999999714</v>
      </c>
      <c r="EO12" s="75">
        <v>0.95208333333333117</v>
      </c>
      <c r="EP12" s="75">
        <v>0.9572916666666641</v>
      </c>
      <c r="EQ12" s="75">
        <v>0.96249999999999714</v>
      </c>
      <c r="ER12" s="75">
        <v>0.96770833333333117</v>
      </c>
      <c r="ES12" s="75">
        <v>0.9729166666666641</v>
      </c>
      <c r="ET12" s="75">
        <v>0.97812499999999714</v>
      </c>
      <c r="EU12" s="75">
        <v>0.97986111111111096</v>
      </c>
      <c r="EV12" s="75">
        <v>0.98680555555555549</v>
      </c>
      <c r="EW12" s="75">
        <v>0.99374999999999714</v>
      </c>
      <c r="EX12" s="75">
        <v>1.0006944444444443</v>
      </c>
      <c r="EY12" s="75">
        <v>1.0076388888888888</v>
      </c>
      <c r="EZ12" s="75">
        <v>1.0145833333333305</v>
      </c>
      <c r="FA12" s="75">
        <f t="shared" si="42"/>
        <v>1.0180555555555559</v>
      </c>
      <c r="FB12" s="75">
        <f t="shared" si="42"/>
        <v>1.0236111111111115</v>
      </c>
      <c r="FC12" s="75">
        <f t="shared" ref="FC12" si="45">FC11+TIME(,4,)</f>
        <v>1.0319444444444448</v>
      </c>
      <c r="FE12" s="75">
        <f t="shared" ref="FE12" si="46">FE11+TIME(,4,)</f>
        <v>1.0423611111111115</v>
      </c>
      <c r="FF12" s="75"/>
      <c r="FG12" s="75"/>
    </row>
    <row r="13" spans="1:167" s="92" customFormat="1" ht="12.6" customHeight="1" x14ac:dyDescent="0.25">
      <c r="A13" s="102" t="s">
        <v>1</v>
      </c>
      <c r="B13" s="76">
        <f t="shared" si="39"/>
        <v>0.18402777777777771</v>
      </c>
      <c r="C13" s="76">
        <f t="shared" si="39"/>
        <v>0.19444444444444436</v>
      </c>
      <c r="D13" s="76">
        <f t="shared" si="40"/>
        <v>0.20486111111111105</v>
      </c>
      <c r="E13" s="76">
        <v>0.21527777777777771</v>
      </c>
      <c r="F13" s="76">
        <v>0.22569444444444392</v>
      </c>
      <c r="G13" s="76">
        <f t="shared" si="41"/>
        <v>0.23611111111111105</v>
      </c>
      <c r="H13" s="76">
        <v>0.23958333333333293</v>
      </c>
      <c r="I13" s="76">
        <v>0.24652777777777793</v>
      </c>
      <c r="J13" s="76">
        <v>0.25138888888888883</v>
      </c>
      <c r="K13" s="76">
        <v>0.25694444444444436</v>
      </c>
      <c r="L13" s="76">
        <v>0.26180555555555546</v>
      </c>
      <c r="M13" s="76">
        <v>0.26736111111111105</v>
      </c>
      <c r="N13" s="76">
        <v>0.27256944444444436</v>
      </c>
      <c r="O13" s="76">
        <v>0.2777777777777779</v>
      </c>
      <c r="P13" s="76">
        <v>0.28298611111111088</v>
      </c>
      <c r="Q13" s="76">
        <v>0.28819444444444386</v>
      </c>
      <c r="R13" s="76">
        <v>0.2934027777777779</v>
      </c>
      <c r="S13" s="76">
        <v>0.29861111111111088</v>
      </c>
      <c r="T13" s="76">
        <v>0.30381944444444386</v>
      </c>
      <c r="U13" s="76">
        <v>0.3090277777777779</v>
      </c>
      <c r="V13" s="76">
        <v>0.31423611111111088</v>
      </c>
      <c r="W13" s="76">
        <v>0.31944444444444386</v>
      </c>
      <c r="X13" s="76">
        <v>0.3246527777777779</v>
      </c>
      <c r="Y13" s="76">
        <v>0.32986111111111088</v>
      </c>
      <c r="Z13" s="76">
        <v>0.33506944444444386</v>
      </c>
      <c r="AA13" s="76">
        <v>0.3402777777777779</v>
      </c>
      <c r="AB13" s="76">
        <v>0.34548611111111088</v>
      </c>
      <c r="AC13" s="76">
        <v>0.35069444444444386</v>
      </c>
      <c r="AD13" s="76">
        <v>0.3559027777777779</v>
      </c>
      <c r="AE13" s="76">
        <v>0.36111111111111088</v>
      </c>
      <c r="AF13" s="76">
        <v>0.36631944444444386</v>
      </c>
      <c r="AG13" s="76">
        <v>0.37222222222222212</v>
      </c>
      <c r="AH13" s="76">
        <v>0.37673611111111088</v>
      </c>
      <c r="AI13" s="76">
        <v>0.38194444444444386</v>
      </c>
      <c r="AJ13" s="76">
        <v>0.3871527777777769</v>
      </c>
      <c r="AK13" s="76">
        <v>0.39236111111111088</v>
      </c>
      <c r="AL13" s="76">
        <v>0.39756944444444386</v>
      </c>
      <c r="AM13" s="76">
        <v>0.4027777777777769</v>
      </c>
      <c r="AN13" s="76">
        <v>0.40798611111111088</v>
      </c>
      <c r="AO13" s="76">
        <v>0.41319444444444386</v>
      </c>
      <c r="AP13" s="76">
        <v>0.4184027777777769</v>
      </c>
      <c r="AQ13" s="76">
        <v>0.42361111111110988</v>
      </c>
      <c r="AR13" s="76">
        <v>0.42881944444444386</v>
      </c>
      <c r="AS13" s="76">
        <v>0.4340277777777769</v>
      </c>
      <c r="AT13" s="76">
        <v>0.43923611111110988</v>
      </c>
      <c r="AU13" s="76">
        <v>0.44444444444444386</v>
      </c>
      <c r="AV13" s="76">
        <v>0.4496527777777769</v>
      </c>
      <c r="AW13" s="76">
        <v>0.45486111111110988</v>
      </c>
      <c r="AX13" s="76">
        <v>0.46111111111111097</v>
      </c>
      <c r="AY13" s="76">
        <v>0.4652777777777769</v>
      </c>
      <c r="AZ13" s="76">
        <v>0.47152777777777766</v>
      </c>
      <c r="BA13" s="76">
        <v>0.47569444444444386</v>
      </c>
      <c r="BB13" s="76">
        <v>0.4809027777777769</v>
      </c>
      <c r="BC13" s="76">
        <v>0.48611111111110988</v>
      </c>
      <c r="BD13" s="76">
        <v>0.49131944444444386</v>
      </c>
      <c r="BE13" s="76">
        <v>0.4965277777777769</v>
      </c>
      <c r="BF13" s="76">
        <v>0.50173611111110994</v>
      </c>
      <c r="BG13" s="76">
        <v>0.50694444444444287</v>
      </c>
      <c r="BH13" s="76">
        <v>0.5121527777777769</v>
      </c>
      <c r="BI13" s="76">
        <v>0.51736111111110994</v>
      </c>
      <c r="BJ13" s="76">
        <v>0.52256944444444287</v>
      </c>
      <c r="BK13" s="76">
        <v>0.5277777777777769</v>
      </c>
      <c r="BL13" s="76">
        <v>0.53298611111110994</v>
      </c>
      <c r="BM13" s="76">
        <v>0.53819444444444287</v>
      </c>
      <c r="BN13" s="76">
        <v>0.5434027777777769</v>
      </c>
      <c r="BO13" s="76">
        <v>0.54861111111110994</v>
      </c>
      <c r="BP13" s="76">
        <v>0.55381944444444287</v>
      </c>
      <c r="BQ13" s="76">
        <v>0.5590277777777769</v>
      </c>
      <c r="BR13" s="76">
        <v>0.56423611111110994</v>
      </c>
      <c r="BS13" s="76">
        <v>0.56944444444444287</v>
      </c>
      <c r="BT13" s="76">
        <v>0.5746527777777769</v>
      </c>
      <c r="BU13" s="76">
        <v>0.57986111111110994</v>
      </c>
      <c r="BV13" s="76">
        <v>0.58506944444444287</v>
      </c>
      <c r="BW13" s="76">
        <v>0.5902777777777769</v>
      </c>
      <c r="BX13" s="76">
        <v>0.59548611111110994</v>
      </c>
      <c r="BY13" s="76">
        <v>0.60069444444444287</v>
      </c>
      <c r="BZ13" s="76">
        <v>0.6059027777777759</v>
      </c>
      <c r="CA13" s="76">
        <v>0.61111111111110994</v>
      </c>
      <c r="CB13" s="76">
        <v>0.61631944444444287</v>
      </c>
      <c r="CC13" s="76">
        <v>0.6215277777777759</v>
      </c>
      <c r="CD13" s="76">
        <v>0.62673611111110994</v>
      </c>
      <c r="CE13" s="76">
        <v>0.63194444444444287</v>
      </c>
      <c r="CF13" s="76">
        <v>0.6371527777777759</v>
      </c>
      <c r="CG13" s="76">
        <v>0.64236111111110994</v>
      </c>
      <c r="CH13" s="76">
        <v>0.64756944444444287</v>
      </c>
      <c r="CI13" s="76">
        <v>0.6527777777777759</v>
      </c>
      <c r="CJ13" s="76">
        <v>0.65798611111110994</v>
      </c>
      <c r="CK13" s="76">
        <v>0.66319444444444287</v>
      </c>
      <c r="CL13" s="76">
        <v>0.6684027777777759</v>
      </c>
      <c r="CM13" s="76">
        <v>0.67361111111110994</v>
      </c>
      <c r="CN13" s="76">
        <v>0.67881944444444287</v>
      </c>
      <c r="CO13" s="76">
        <v>0.6840277777777759</v>
      </c>
      <c r="CP13" s="76">
        <v>0.68923611111110994</v>
      </c>
      <c r="CQ13" s="76">
        <v>0.69444444444444287</v>
      </c>
      <c r="CR13" s="76">
        <v>0.6996527777777759</v>
      </c>
      <c r="CS13" s="76">
        <v>0.70486111111110894</v>
      </c>
      <c r="CT13" s="76">
        <v>0.71006944444444287</v>
      </c>
      <c r="CU13" s="76">
        <v>0.7152777777777759</v>
      </c>
      <c r="CV13" s="76">
        <v>0.72048611111110894</v>
      </c>
      <c r="CW13" s="76">
        <v>0.72569444444444287</v>
      </c>
      <c r="CX13" s="76">
        <v>0.7309027777777759</v>
      </c>
      <c r="CY13" s="76">
        <v>0.73611111111110894</v>
      </c>
      <c r="CZ13" s="76">
        <v>0.74131944444444287</v>
      </c>
      <c r="DA13" s="76">
        <v>0.7465277777777759</v>
      </c>
      <c r="DB13" s="76">
        <v>0.75173611111110894</v>
      </c>
      <c r="DC13" s="76">
        <v>0.75694444444444287</v>
      </c>
      <c r="DD13" s="76">
        <v>0.7621527777777759</v>
      </c>
      <c r="DE13" s="76">
        <v>0.76736111111110894</v>
      </c>
      <c r="DF13" s="76">
        <v>0.77256944444444187</v>
      </c>
      <c r="DG13" s="76">
        <v>0.7777777777777759</v>
      </c>
      <c r="DH13" s="76">
        <v>0.78298611111110894</v>
      </c>
      <c r="DI13" s="76">
        <v>0.78819444444444187</v>
      </c>
      <c r="DJ13" s="76">
        <v>0.7934027777777759</v>
      </c>
      <c r="DK13" s="76">
        <v>0.79861111111110894</v>
      </c>
      <c r="DL13" s="76">
        <v>0.80381944444444187</v>
      </c>
      <c r="DM13" s="76">
        <v>0.8090277777777759</v>
      </c>
      <c r="DN13" s="76">
        <v>0.81423611111110894</v>
      </c>
      <c r="DO13" s="76">
        <v>0.82083333333333319</v>
      </c>
      <c r="DP13" s="76">
        <v>0.8246527777777759</v>
      </c>
      <c r="DQ13" s="76">
        <v>0.82986111111110894</v>
      </c>
      <c r="DR13" s="76">
        <v>0.83506944444444187</v>
      </c>
      <c r="DS13" s="76">
        <v>0.8402777777777759</v>
      </c>
      <c r="DT13" s="76">
        <v>0.84652777777777766</v>
      </c>
      <c r="DU13" s="76">
        <v>0.85069444444444187</v>
      </c>
      <c r="DV13" s="76">
        <v>0.8559027777777759</v>
      </c>
      <c r="DW13" s="76">
        <v>0.86111111111110894</v>
      </c>
      <c r="DX13" s="76">
        <v>0.86631944444444187</v>
      </c>
      <c r="DY13" s="76">
        <v>0.8715277777777759</v>
      </c>
      <c r="DZ13" s="76">
        <v>0.87673611111110894</v>
      </c>
      <c r="EA13" s="76">
        <v>0.88194444444444187</v>
      </c>
      <c r="EB13" s="76">
        <v>0.8871527777777759</v>
      </c>
      <c r="EC13" s="76">
        <v>0.89236111111110894</v>
      </c>
      <c r="ED13" s="76">
        <v>0.89756944444444187</v>
      </c>
      <c r="EE13" s="76">
        <v>0.9027777777777749</v>
      </c>
      <c r="EF13" s="76">
        <v>0.90798611111110894</v>
      </c>
      <c r="EG13" s="76">
        <v>0.91319444444444187</v>
      </c>
      <c r="EH13" s="76">
        <v>0.9184027777777749</v>
      </c>
      <c r="EI13" s="76">
        <v>0.92361111111110894</v>
      </c>
      <c r="EJ13" s="76">
        <v>0.92881944444444187</v>
      </c>
      <c r="EK13" s="76">
        <v>0.9340277777777749</v>
      </c>
      <c r="EL13" s="76">
        <v>0.93923611111110894</v>
      </c>
      <c r="EM13" s="76">
        <v>0.94444444444444187</v>
      </c>
      <c r="EN13" s="76">
        <v>0.9496527777777749</v>
      </c>
      <c r="EO13" s="76">
        <v>0.95486111111110894</v>
      </c>
      <c r="EP13" s="76">
        <v>0.96006944444444187</v>
      </c>
      <c r="EQ13" s="76">
        <v>0.9652777777777749</v>
      </c>
      <c r="ER13" s="76">
        <v>0.97048611111110894</v>
      </c>
      <c r="ES13" s="76">
        <v>0.97569444444444187</v>
      </c>
      <c r="ET13" s="76">
        <v>0.9809027777777749</v>
      </c>
      <c r="EU13" s="76">
        <v>0.98263888888888873</v>
      </c>
      <c r="EV13" s="76">
        <v>0.98958333333333326</v>
      </c>
      <c r="EW13" s="76">
        <v>0.9965277777777749</v>
      </c>
      <c r="EX13" s="76">
        <v>1.0034722222222221</v>
      </c>
      <c r="EY13" s="76">
        <v>1.0104166666666665</v>
      </c>
      <c r="EZ13" s="76">
        <v>1.0173611111111083</v>
      </c>
      <c r="FA13" s="76">
        <f t="shared" si="42"/>
        <v>1.0208333333333337</v>
      </c>
      <c r="FB13" s="76">
        <f t="shared" si="42"/>
        <v>1.0263888888888892</v>
      </c>
      <c r="FC13" s="76">
        <f t="shared" ref="FC13" si="47">FC12+TIME(,4,)</f>
        <v>1.0347222222222225</v>
      </c>
      <c r="FE13" s="76">
        <f t="shared" ref="FE13" si="48">FE12+TIME(,4,)</f>
        <v>1.0451388888888893</v>
      </c>
      <c r="FF13" s="75"/>
      <c r="FG13" s="76"/>
    </row>
    <row r="14" spans="1:167" s="92" customFormat="1" ht="12.6" customHeight="1" x14ac:dyDescent="0.25">
      <c r="A14" s="99" t="s">
        <v>26</v>
      </c>
      <c r="B14" s="75">
        <f t="shared" si="39"/>
        <v>0.18680555555555547</v>
      </c>
      <c r="C14" s="75">
        <f t="shared" si="39"/>
        <v>0.19722222222222213</v>
      </c>
      <c r="D14" s="75">
        <f t="shared" si="40"/>
        <v>0.20763888888888882</v>
      </c>
      <c r="E14" s="75">
        <v>0.21805555555555547</v>
      </c>
      <c r="F14" s="75">
        <v>0.22847222222222169</v>
      </c>
      <c r="G14" s="75">
        <f t="shared" si="41"/>
        <v>0.23888888888888882</v>
      </c>
      <c r="H14" s="75">
        <v>0.24236111111111069</v>
      </c>
      <c r="I14" s="75">
        <v>0.2493055555555557</v>
      </c>
      <c r="J14" s="75">
        <v>0.2541666666666666</v>
      </c>
      <c r="K14" s="75">
        <v>0.25972222222222213</v>
      </c>
      <c r="L14" s="75">
        <v>0.26458333333333323</v>
      </c>
      <c r="M14" s="75">
        <v>0.27013888888888882</v>
      </c>
      <c r="N14" s="75">
        <v>0.27534722222222213</v>
      </c>
      <c r="O14" s="75">
        <v>0.28055555555555567</v>
      </c>
      <c r="P14" s="75">
        <v>0.28576388888888865</v>
      </c>
      <c r="Q14" s="75">
        <v>0.29097222222222163</v>
      </c>
      <c r="R14" s="75">
        <v>0.29618055555555567</v>
      </c>
      <c r="S14" s="75">
        <v>0.30138888888888865</v>
      </c>
      <c r="T14" s="75">
        <v>0.30659722222222163</v>
      </c>
      <c r="U14" s="75">
        <v>0.31180555555555567</v>
      </c>
      <c r="V14" s="75">
        <v>0.31701388888888865</v>
      </c>
      <c r="W14" s="75">
        <v>0.32222222222222163</v>
      </c>
      <c r="X14" s="75">
        <v>0.32743055555555567</v>
      </c>
      <c r="Y14" s="75">
        <v>0.33263888888888865</v>
      </c>
      <c r="Z14" s="75">
        <v>0.33784722222222163</v>
      </c>
      <c r="AA14" s="75">
        <v>0.34305555555555567</v>
      </c>
      <c r="AB14" s="75">
        <v>0.34826388888888865</v>
      </c>
      <c r="AC14" s="75">
        <v>0.35347222222222163</v>
      </c>
      <c r="AD14" s="75">
        <v>0.35868055555555567</v>
      </c>
      <c r="AE14" s="75">
        <v>0.36388888888888865</v>
      </c>
      <c r="AF14" s="75">
        <v>0.36909722222222163</v>
      </c>
      <c r="AG14" s="75">
        <v>0.37499999999999989</v>
      </c>
      <c r="AH14" s="75">
        <v>0.37951388888888865</v>
      </c>
      <c r="AI14" s="75">
        <v>0.38472222222222163</v>
      </c>
      <c r="AJ14" s="75">
        <v>0.38993055555555467</v>
      </c>
      <c r="AK14" s="75">
        <v>0.39513888888888865</v>
      </c>
      <c r="AL14" s="75">
        <v>0.40034722222222163</v>
      </c>
      <c r="AM14" s="75">
        <v>0.40555555555555467</v>
      </c>
      <c r="AN14" s="75">
        <v>0.41076388888888865</v>
      </c>
      <c r="AO14" s="75">
        <v>0.41597222222222163</v>
      </c>
      <c r="AP14" s="75">
        <v>0.42118055555555467</v>
      </c>
      <c r="AQ14" s="75">
        <v>0.42638888888888765</v>
      </c>
      <c r="AR14" s="75">
        <v>0.43159722222222163</v>
      </c>
      <c r="AS14" s="75">
        <v>0.43680555555555467</v>
      </c>
      <c r="AT14" s="75">
        <v>0.44201388888888765</v>
      </c>
      <c r="AU14" s="75">
        <v>0.44722222222222163</v>
      </c>
      <c r="AV14" s="75">
        <v>0.45243055555555467</v>
      </c>
      <c r="AW14" s="75">
        <v>0.45763888888888765</v>
      </c>
      <c r="AX14" s="75">
        <v>0.46388888888888874</v>
      </c>
      <c r="AY14" s="75">
        <v>0.46805555555555467</v>
      </c>
      <c r="AZ14" s="75">
        <v>0.47430555555555542</v>
      </c>
      <c r="BA14" s="75">
        <v>0.47847222222222163</v>
      </c>
      <c r="BB14" s="75">
        <v>0.48368055555555467</v>
      </c>
      <c r="BC14" s="75">
        <v>0.48888888888888765</v>
      </c>
      <c r="BD14" s="75">
        <v>0.49409722222222163</v>
      </c>
      <c r="BE14" s="75">
        <v>0.49930555555555467</v>
      </c>
      <c r="BF14" s="75">
        <v>0.50451388888888771</v>
      </c>
      <c r="BG14" s="75">
        <v>0.50972222222222063</v>
      </c>
      <c r="BH14" s="75">
        <v>0.51493055555555467</v>
      </c>
      <c r="BI14" s="75">
        <v>0.52013888888888771</v>
      </c>
      <c r="BJ14" s="75">
        <v>0.52534722222222063</v>
      </c>
      <c r="BK14" s="75">
        <v>0.53055555555555467</v>
      </c>
      <c r="BL14" s="75">
        <v>0.53576388888888771</v>
      </c>
      <c r="BM14" s="75">
        <v>0.54097222222222063</v>
      </c>
      <c r="BN14" s="75">
        <v>0.54618055555555467</v>
      </c>
      <c r="BO14" s="75">
        <v>0.55138888888888771</v>
      </c>
      <c r="BP14" s="75">
        <v>0.55659722222222063</v>
      </c>
      <c r="BQ14" s="75">
        <v>0.56180555555555467</v>
      </c>
      <c r="BR14" s="75">
        <v>0.56701388888888771</v>
      </c>
      <c r="BS14" s="75">
        <v>0.57222222222222063</v>
      </c>
      <c r="BT14" s="75">
        <v>0.57743055555555467</v>
      </c>
      <c r="BU14" s="75">
        <v>0.58263888888888771</v>
      </c>
      <c r="BV14" s="75">
        <v>0.58784722222222063</v>
      </c>
      <c r="BW14" s="75">
        <v>0.59305555555555467</v>
      </c>
      <c r="BX14" s="75">
        <v>0.59826388888888771</v>
      </c>
      <c r="BY14" s="75">
        <v>0.60347222222222063</v>
      </c>
      <c r="BZ14" s="75">
        <v>0.60868055555555367</v>
      </c>
      <c r="CA14" s="75">
        <v>0.61388888888888771</v>
      </c>
      <c r="CB14" s="75">
        <v>0.61909722222222063</v>
      </c>
      <c r="CC14" s="75">
        <v>0.62430555555555367</v>
      </c>
      <c r="CD14" s="75">
        <v>0.62951388888888771</v>
      </c>
      <c r="CE14" s="75">
        <v>0.63472222222222063</v>
      </c>
      <c r="CF14" s="75">
        <v>0.63993055555555367</v>
      </c>
      <c r="CG14" s="75">
        <v>0.64513888888888771</v>
      </c>
      <c r="CH14" s="75">
        <v>0.65034722222222063</v>
      </c>
      <c r="CI14" s="75">
        <v>0.65555555555555367</v>
      </c>
      <c r="CJ14" s="75">
        <v>0.66076388888888771</v>
      </c>
      <c r="CK14" s="75">
        <v>0.66597222222222063</v>
      </c>
      <c r="CL14" s="75">
        <v>0.67118055555555367</v>
      </c>
      <c r="CM14" s="75">
        <v>0.67638888888888771</v>
      </c>
      <c r="CN14" s="75">
        <v>0.68159722222222063</v>
      </c>
      <c r="CO14" s="75">
        <v>0.68680555555555367</v>
      </c>
      <c r="CP14" s="75">
        <v>0.69201388888888771</v>
      </c>
      <c r="CQ14" s="75">
        <v>0.69722222222222063</v>
      </c>
      <c r="CR14" s="75">
        <v>0.70243055555555367</v>
      </c>
      <c r="CS14" s="75">
        <v>0.70763888888888671</v>
      </c>
      <c r="CT14" s="75">
        <v>0.71284722222222063</v>
      </c>
      <c r="CU14" s="75">
        <v>0.71805555555555367</v>
      </c>
      <c r="CV14" s="75">
        <v>0.72326388888888671</v>
      </c>
      <c r="CW14" s="75">
        <v>0.72847222222222063</v>
      </c>
      <c r="CX14" s="75">
        <v>0.73368055555555367</v>
      </c>
      <c r="CY14" s="75">
        <v>0.73888888888888671</v>
      </c>
      <c r="CZ14" s="75">
        <v>0.74409722222222063</v>
      </c>
      <c r="DA14" s="75">
        <v>0.74930555555555367</v>
      </c>
      <c r="DB14" s="75">
        <v>0.75451388888888671</v>
      </c>
      <c r="DC14" s="75">
        <v>0.75972222222222063</v>
      </c>
      <c r="DD14" s="75">
        <v>0.76493055555555367</v>
      </c>
      <c r="DE14" s="75">
        <v>0.77013888888888671</v>
      </c>
      <c r="DF14" s="75">
        <v>0.77534722222221963</v>
      </c>
      <c r="DG14" s="75">
        <v>0.78055555555555367</v>
      </c>
      <c r="DH14" s="75">
        <v>0.78576388888888671</v>
      </c>
      <c r="DI14" s="75">
        <v>0.79097222222221963</v>
      </c>
      <c r="DJ14" s="75">
        <v>0.79618055555555367</v>
      </c>
      <c r="DK14" s="75">
        <v>0.80138888888888671</v>
      </c>
      <c r="DL14" s="75">
        <v>0.80659722222221963</v>
      </c>
      <c r="DM14" s="75">
        <v>0.81180555555555367</v>
      </c>
      <c r="DN14" s="75">
        <v>0.81701388888888671</v>
      </c>
      <c r="DO14" s="75">
        <v>0.82361111111111096</v>
      </c>
      <c r="DP14" s="75">
        <v>0.82743055555555367</v>
      </c>
      <c r="DQ14" s="75">
        <v>0.83263888888888671</v>
      </c>
      <c r="DR14" s="75">
        <v>0.83784722222221963</v>
      </c>
      <c r="DS14" s="75">
        <v>0.84305555555555367</v>
      </c>
      <c r="DT14" s="75">
        <v>0.84930555555555542</v>
      </c>
      <c r="DU14" s="75">
        <v>0.85347222222221963</v>
      </c>
      <c r="DV14" s="75">
        <v>0.85868055555555367</v>
      </c>
      <c r="DW14" s="75">
        <v>0.86388888888888671</v>
      </c>
      <c r="DX14" s="75">
        <v>0.86909722222221963</v>
      </c>
      <c r="DY14" s="75">
        <v>0.87430555555555367</v>
      </c>
      <c r="DZ14" s="75">
        <v>0.87951388888888671</v>
      </c>
      <c r="EA14" s="75">
        <v>0.88472222222221963</v>
      </c>
      <c r="EB14" s="75">
        <v>0.88993055555555367</v>
      </c>
      <c r="EC14" s="75">
        <v>0.89513888888888671</v>
      </c>
      <c r="ED14" s="75">
        <v>0.90034722222221963</v>
      </c>
      <c r="EE14" s="75">
        <v>0.90555555555555267</v>
      </c>
      <c r="EF14" s="75">
        <v>0.91076388888888671</v>
      </c>
      <c r="EG14" s="75">
        <v>0.91597222222221963</v>
      </c>
      <c r="EH14" s="75">
        <v>0.92118055555555267</v>
      </c>
      <c r="EI14" s="75">
        <v>0.92638888888888671</v>
      </c>
      <c r="EJ14" s="75">
        <v>0.93159722222221963</v>
      </c>
      <c r="EK14" s="75">
        <v>0.93680555555555267</v>
      </c>
      <c r="EL14" s="75">
        <v>0.94201388888888671</v>
      </c>
      <c r="EM14" s="75">
        <v>0.94722222222221963</v>
      </c>
      <c r="EN14" s="75">
        <v>0.95243055555555267</v>
      </c>
      <c r="EO14" s="75">
        <v>0.95763888888888671</v>
      </c>
      <c r="EP14" s="75">
        <v>0.96284722222221963</v>
      </c>
      <c r="EQ14" s="75">
        <v>0.96805555555555267</v>
      </c>
      <c r="ER14" s="75">
        <v>0.97326388888888671</v>
      </c>
      <c r="ES14" s="75">
        <v>0.97847222222221963</v>
      </c>
      <c r="ET14" s="75">
        <v>0.98368055555555267</v>
      </c>
      <c r="EU14" s="75">
        <v>0.9854166666666665</v>
      </c>
      <c r="EV14" s="75">
        <v>0.99236111111111103</v>
      </c>
      <c r="EW14" s="75">
        <v>0.99930555555555267</v>
      </c>
      <c r="EX14" s="75">
        <v>1.0062499999999999</v>
      </c>
      <c r="EY14" s="75">
        <v>1.0131944444444443</v>
      </c>
      <c r="EZ14" s="75">
        <v>1.020138888888886</v>
      </c>
      <c r="FA14" s="75">
        <f t="shared" si="42"/>
        <v>1.0236111111111115</v>
      </c>
      <c r="FB14" s="75">
        <f t="shared" si="42"/>
        <v>1.029166666666667</v>
      </c>
      <c r="FC14" s="75">
        <f t="shared" ref="FC14" si="49">FC13+TIME(,4,)</f>
        <v>1.0375000000000003</v>
      </c>
      <c r="FE14" s="75">
        <f t="shared" ref="FE14" si="50">FE13+TIME(,4,)</f>
        <v>1.0479166666666671</v>
      </c>
      <c r="FF14" s="75"/>
      <c r="FG14" s="75"/>
    </row>
    <row r="15" spans="1:167" s="92" customFormat="1" ht="12.6" customHeight="1" x14ac:dyDescent="0.25">
      <c r="A15" s="99" t="s">
        <v>27</v>
      </c>
      <c r="B15" s="75">
        <f t="shared" ref="B15:C15" si="51">B14+TIME(,5,)</f>
        <v>0.19027777777777768</v>
      </c>
      <c r="C15" s="75">
        <f t="shared" si="51"/>
        <v>0.20069444444444434</v>
      </c>
      <c r="D15" s="75">
        <f t="shared" ref="D15" si="52">D14+TIME(,5,)</f>
        <v>0.21111111111111103</v>
      </c>
      <c r="E15" s="75">
        <v>0.22152777777777768</v>
      </c>
      <c r="F15" s="75">
        <v>0.2319444444444439</v>
      </c>
      <c r="G15" s="75">
        <f t="shared" ref="G15" si="53">G14+TIME(,5,)</f>
        <v>0.24236111111111103</v>
      </c>
      <c r="H15" s="75">
        <v>0.2458333333333329</v>
      </c>
      <c r="I15" s="75">
        <v>0.25277777777777793</v>
      </c>
      <c r="J15" s="75">
        <v>0.25763888888888881</v>
      </c>
      <c r="K15" s="75">
        <v>0.26319444444444434</v>
      </c>
      <c r="L15" s="75">
        <v>0.26805555555555544</v>
      </c>
      <c r="M15" s="75">
        <v>0.27361111111111103</v>
      </c>
      <c r="N15" s="75">
        <v>0.27881944444444434</v>
      </c>
      <c r="O15" s="75">
        <v>0.28402777777777788</v>
      </c>
      <c r="P15" s="75">
        <v>0.28923611111111086</v>
      </c>
      <c r="Q15" s="75">
        <v>0.29444444444444384</v>
      </c>
      <c r="R15" s="75">
        <v>0.29965277777777788</v>
      </c>
      <c r="S15" s="75">
        <v>0.30486111111111086</v>
      </c>
      <c r="T15" s="75">
        <v>0.31006944444444384</v>
      </c>
      <c r="U15" s="75">
        <v>0.31527777777777788</v>
      </c>
      <c r="V15" s="75">
        <v>0.32048611111111086</v>
      </c>
      <c r="W15" s="75">
        <v>0.32569444444444384</v>
      </c>
      <c r="X15" s="75">
        <v>0.33090277777777788</v>
      </c>
      <c r="Y15" s="75">
        <v>0.33611111111111086</v>
      </c>
      <c r="Z15" s="75">
        <v>0.34131944444444384</v>
      </c>
      <c r="AA15" s="75">
        <v>0.34652777777777788</v>
      </c>
      <c r="AB15" s="75">
        <v>0.35173611111111086</v>
      </c>
      <c r="AC15" s="75">
        <v>0.35694444444444384</v>
      </c>
      <c r="AD15" s="75">
        <v>0.36215277777777788</v>
      </c>
      <c r="AE15" s="75">
        <v>0.36736111111111086</v>
      </c>
      <c r="AF15" s="75">
        <v>0.37256944444444384</v>
      </c>
      <c r="AG15" s="75">
        <v>0.3784722222222221</v>
      </c>
      <c r="AH15" s="75">
        <v>0.38298611111111086</v>
      </c>
      <c r="AI15" s="75">
        <v>0.38819444444444384</v>
      </c>
      <c r="AJ15" s="75">
        <v>0.39340277777777688</v>
      </c>
      <c r="AK15" s="75">
        <v>0.39861111111111086</v>
      </c>
      <c r="AL15" s="75">
        <v>0.40381944444444384</v>
      </c>
      <c r="AM15" s="75">
        <v>0.40902777777777688</v>
      </c>
      <c r="AN15" s="75">
        <v>0.41423611111111086</v>
      </c>
      <c r="AO15" s="75">
        <v>0.41944444444444384</v>
      </c>
      <c r="AP15" s="75">
        <v>0.42465277777777688</v>
      </c>
      <c r="AQ15" s="75">
        <v>0.42986111111110986</v>
      </c>
      <c r="AR15" s="75">
        <v>0.43506944444444384</v>
      </c>
      <c r="AS15" s="75">
        <v>0.44027777777777688</v>
      </c>
      <c r="AT15" s="75">
        <v>0.44548611111110986</v>
      </c>
      <c r="AU15" s="75">
        <v>0.45069444444444384</v>
      </c>
      <c r="AV15" s="75">
        <v>0.45590277777777688</v>
      </c>
      <c r="AW15" s="75">
        <v>0.46111111111110986</v>
      </c>
      <c r="AX15" s="75">
        <v>0.46736111111111095</v>
      </c>
      <c r="AY15" s="75">
        <v>0.47152777777777688</v>
      </c>
      <c r="AZ15" s="75">
        <v>0.47777777777777763</v>
      </c>
      <c r="BA15" s="75">
        <v>0.48194444444444384</v>
      </c>
      <c r="BB15" s="75">
        <v>0.48715277777777688</v>
      </c>
      <c r="BC15" s="75">
        <v>0.49236111111110986</v>
      </c>
      <c r="BD15" s="75">
        <v>0.49756944444444384</v>
      </c>
      <c r="BE15" s="75">
        <v>0.50277777777777688</v>
      </c>
      <c r="BF15" s="75">
        <v>0.50798611111110992</v>
      </c>
      <c r="BG15" s="75">
        <v>0.51319444444444284</v>
      </c>
      <c r="BH15" s="75">
        <v>0.51840277777777688</v>
      </c>
      <c r="BI15" s="75">
        <v>0.52361111111110992</v>
      </c>
      <c r="BJ15" s="75">
        <v>0.52881944444444284</v>
      </c>
      <c r="BK15" s="75">
        <v>0.53402777777777688</v>
      </c>
      <c r="BL15" s="75">
        <v>0.53923611111110992</v>
      </c>
      <c r="BM15" s="75">
        <v>0.54444444444444284</v>
      </c>
      <c r="BN15" s="75">
        <v>0.54965277777777688</v>
      </c>
      <c r="BO15" s="75">
        <v>0.55486111111110992</v>
      </c>
      <c r="BP15" s="75">
        <v>0.56006944444444284</v>
      </c>
      <c r="BQ15" s="75">
        <v>0.56527777777777688</v>
      </c>
      <c r="BR15" s="75">
        <v>0.57048611111110992</v>
      </c>
      <c r="BS15" s="75">
        <v>0.57569444444444284</v>
      </c>
      <c r="BT15" s="75">
        <v>0.58090277777777688</v>
      </c>
      <c r="BU15" s="75">
        <v>0.58611111111110992</v>
      </c>
      <c r="BV15" s="75">
        <v>0.59131944444444284</v>
      </c>
      <c r="BW15" s="75">
        <v>0.59652777777777688</v>
      </c>
      <c r="BX15" s="75">
        <v>0.60173611111110992</v>
      </c>
      <c r="BY15" s="75">
        <v>0.60694444444444284</v>
      </c>
      <c r="BZ15" s="75">
        <v>0.61215277777777588</v>
      </c>
      <c r="CA15" s="75">
        <v>0.61736111111110992</v>
      </c>
      <c r="CB15" s="75">
        <v>0.62256944444444284</v>
      </c>
      <c r="CC15" s="75">
        <v>0.62777777777777588</v>
      </c>
      <c r="CD15" s="75">
        <v>0.63298611111110992</v>
      </c>
      <c r="CE15" s="75">
        <v>0.63819444444444284</v>
      </c>
      <c r="CF15" s="75">
        <v>0.64340277777777588</v>
      </c>
      <c r="CG15" s="75">
        <v>0.64861111111110992</v>
      </c>
      <c r="CH15" s="75">
        <v>0.65381944444444284</v>
      </c>
      <c r="CI15" s="75">
        <v>0.65902777777777588</v>
      </c>
      <c r="CJ15" s="75">
        <v>0.66423611111110992</v>
      </c>
      <c r="CK15" s="75">
        <v>0.66944444444444284</v>
      </c>
      <c r="CL15" s="75">
        <v>0.67465277777777588</v>
      </c>
      <c r="CM15" s="75">
        <v>0.67986111111110992</v>
      </c>
      <c r="CN15" s="75">
        <v>0.68506944444444284</v>
      </c>
      <c r="CO15" s="75">
        <v>0.69027777777777588</v>
      </c>
      <c r="CP15" s="75">
        <v>0.69548611111110992</v>
      </c>
      <c r="CQ15" s="75">
        <v>0.70069444444444284</v>
      </c>
      <c r="CR15" s="75">
        <v>0.70590277777777588</v>
      </c>
      <c r="CS15" s="75">
        <v>0.71111111111110892</v>
      </c>
      <c r="CT15" s="75">
        <v>0.71631944444444284</v>
      </c>
      <c r="CU15" s="75">
        <v>0.72152777777777588</v>
      </c>
      <c r="CV15" s="75">
        <v>0.72673611111110892</v>
      </c>
      <c r="CW15" s="75">
        <v>0.73194444444444284</v>
      </c>
      <c r="CX15" s="75">
        <v>0.73715277777777588</v>
      </c>
      <c r="CY15" s="75">
        <v>0.74236111111110892</v>
      </c>
      <c r="CZ15" s="75">
        <v>0.74756944444444284</v>
      </c>
      <c r="DA15" s="75">
        <v>0.75277777777777588</v>
      </c>
      <c r="DB15" s="75">
        <v>0.75798611111110892</v>
      </c>
      <c r="DC15" s="75">
        <v>0.76319444444444284</v>
      </c>
      <c r="DD15" s="75">
        <v>0.76840277777777588</v>
      </c>
      <c r="DE15" s="75">
        <v>0.77361111111110892</v>
      </c>
      <c r="DF15" s="75">
        <v>0.77881944444444184</v>
      </c>
      <c r="DG15" s="75">
        <v>0.78402777777777588</v>
      </c>
      <c r="DH15" s="75">
        <v>0.78923611111110892</v>
      </c>
      <c r="DI15" s="75">
        <v>0.79444444444444184</v>
      </c>
      <c r="DJ15" s="75">
        <v>0.79965277777777588</v>
      </c>
      <c r="DK15" s="75">
        <v>0.80486111111110892</v>
      </c>
      <c r="DL15" s="75">
        <v>0.81006944444444184</v>
      </c>
      <c r="DM15" s="75">
        <v>0.81527777777777588</v>
      </c>
      <c r="DN15" s="75">
        <v>0.82048611111110892</v>
      </c>
      <c r="DO15" s="75">
        <v>0.82708333333333317</v>
      </c>
      <c r="DP15" s="75">
        <v>0.83090277777777588</v>
      </c>
      <c r="DQ15" s="75">
        <v>0.83611111111110892</v>
      </c>
      <c r="DR15" s="75">
        <v>0.84131944444444184</v>
      </c>
      <c r="DS15" s="75">
        <v>0.84652777777777588</v>
      </c>
      <c r="DT15" s="75">
        <v>0.85277777777777763</v>
      </c>
      <c r="DU15" s="75">
        <v>0.85694444444444184</v>
      </c>
      <c r="DV15" s="75">
        <v>0.86215277777777588</v>
      </c>
      <c r="DW15" s="75">
        <v>0.86736111111110892</v>
      </c>
      <c r="DX15" s="75">
        <v>0.87256944444444184</v>
      </c>
      <c r="DY15" s="75">
        <v>0.87777777777777588</v>
      </c>
      <c r="DZ15" s="75">
        <v>0.88298611111110892</v>
      </c>
      <c r="EA15" s="75">
        <v>0.88819444444444184</v>
      </c>
      <c r="EB15" s="75">
        <v>0.89340277777777588</v>
      </c>
      <c r="EC15" s="75">
        <v>0.89861111111110892</v>
      </c>
      <c r="ED15" s="75">
        <v>0.90381944444444184</v>
      </c>
      <c r="EE15" s="75">
        <v>0.90902777777777488</v>
      </c>
      <c r="EF15" s="75">
        <v>0.91423611111110892</v>
      </c>
      <c r="EG15" s="75">
        <v>0.91944444444444184</v>
      </c>
      <c r="EH15" s="75">
        <v>0.92465277777777488</v>
      </c>
      <c r="EI15" s="75">
        <v>0.92986111111110892</v>
      </c>
      <c r="EJ15" s="75">
        <v>0.93506944444444184</v>
      </c>
      <c r="EK15" s="75">
        <v>0.94027777777777488</v>
      </c>
      <c r="EL15" s="75">
        <v>0.94548611111110892</v>
      </c>
      <c r="EM15" s="75">
        <v>0.95069444444444184</v>
      </c>
      <c r="EN15" s="75">
        <v>0.95590277777777488</v>
      </c>
      <c r="EO15" s="75">
        <v>0.96111111111110892</v>
      </c>
      <c r="EP15" s="75">
        <v>0.96631944444444184</v>
      </c>
      <c r="EQ15" s="75">
        <v>0.97152777777777488</v>
      </c>
      <c r="ER15" s="75">
        <v>0.97673611111110892</v>
      </c>
      <c r="ES15" s="75">
        <v>0.98194444444444184</v>
      </c>
      <c r="ET15" s="75">
        <v>0.98715277777777488</v>
      </c>
      <c r="EU15" s="75">
        <v>0.98888888888888871</v>
      </c>
      <c r="EV15" s="75">
        <v>0.99583333333333324</v>
      </c>
      <c r="EW15" s="75">
        <v>1.0027777777777749</v>
      </c>
      <c r="EX15" s="75">
        <v>1.0097222222222222</v>
      </c>
      <c r="EY15" s="75">
        <v>1.0166666666666666</v>
      </c>
      <c r="EZ15" s="75">
        <v>1.0236111111111084</v>
      </c>
      <c r="FA15" s="75">
        <f t="shared" ref="FA15:FB15" si="54">FA14+TIME(,5,)</f>
        <v>1.0270833333333338</v>
      </c>
      <c r="FB15" s="75">
        <f t="shared" si="54"/>
        <v>1.0326388888888893</v>
      </c>
      <c r="FC15" s="75">
        <f t="shared" ref="FC15" si="55">FC14+TIME(,5,)</f>
        <v>1.0409722222222226</v>
      </c>
      <c r="FE15" s="75">
        <f t="shared" ref="FE15" si="56">FE14+TIME(,5,)</f>
        <v>1.0513888888888894</v>
      </c>
      <c r="FF15" s="75"/>
      <c r="FG15" s="75"/>
    </row>
    <row r="16" spans="1:167" s="92" customFormat="1" ht="12.6" customHeight="1" x14ac:dyDescent="0.25">
      <c r="A16" s="99" t="s">
        <v>28</v>
      </c>
      <c r="B16" s="75">
        <f t="shared" ref="B16:C16" si="57">B15+TIME(,4,)</f>
        <v>0.19305555555555545</v>
      </c>
      <c r="C16" s="75">
        <f t="shared" si="57"/>
        <v>0.20347222222222211</v>
      </c>
      <c r="D16" s="75">
        <f t="shared" ref="D16" si="58">D15+TIME(,4,)</f>
        <v>0.2138888888888888</v>
      </c>
      <c r="E16" s="75">
        <v>0.22430555555555545</v>
      </c>
      <c r="F16" s="75">
        <v>0.23472222222222167</v>
      </c>
      <c r="G16" s="75">
        <f t="shared" ref="G16" si="59">G15+TIME(,4,)</f>
        <v>0.2451388888888888</v>
      </c>
      <c r="H16" s="75">
        <v>0.24861111111111067</v>
      </c>
      <c r="I16" s="75">
        <v>0.2555555555555557</v>
      </c>
      <c r="J16" s="75">
        <v>0.26041666666666657</v>
      </c>
      <c r="K16" s="75">
        <v>0.26597222222222211</v>
      </c>
      <c r="L16" s="75">
        <v>0.2708333333333332</v>
      </c>
      <c r="M16" s="75">
        <v>0.2763888888888888</v>
      </c>
      <c r="N16" s="75">
        <v>0.28159722222222211</v>
      </c>
      <c r="O16" s="75">
        <v>0.28680555555555565</v>
      </c>
      <c r="P16" s="75">
        <v>0.29201388888888863</v>
      </c>
      <c r="Q16" s="75">
        <v>0.29722222222222161</v>
      </c>
      <c r="R16" s="75">
        <v>0.30243055555555565</v>
      </c>
      <c r="S16" s="75">
        <v>0.30763888888888863</v>
      </c>
      <c r="T16" s="75">
        <v>0.31284722222222161</v>
      </c>
      <c r="U16" s="75">
        <v>0.31805555555555565</v>
      </c>
      <c r="V16" s="75">
        <v>0.32326388888888863</v>
      </c>
      <c r="W16" s="75">
        <v>0.32847222222222161</v>
      </c>
      <c r="X16" s="75">
        <v>0.33368055555555565</v>
      </c>
      <c r="Y16" s="75">
        <v>0.33888888888888863</v>
      </c>
      <c r="Z16" s="75">
        <v>0.34409722222222161</v>
      </c>
      <c r="AA16" s="75">
        <v>0.34930555555555565</v>
      </c>
      <c r="AB16" s="75">
        <v>0.35451388888888863</v>
      </c>
      <c r="AC16" s="75">
        <v>0.35972222222222161</v>
      </c>
      <c r="AD16" s="75">
        <v>0.36493055555555565</v>
      </c>
      <c r="AE16" s="75">
        <v>0.37013888888888863</v>
      </c>
      <c r="AF16" s="75">
        <v>0.37534722222222161</v>
      </c>
      <c r="AG16" s="75">
        <v>0.38124999999999987</v>
      </c>
      <c r="AH16" s="75">
        <v>0.38576388888888863</v>
      </c>
      <c r="AI16" s="75">
        <v>0.39097222222222161</v>
      </c>
      <c r="AJ16" s="75">
        <v>0.39618055555555465</v>
      </c>
      <c r="AK16" s="75">
        <v>0.40138888888888863</v>
      </c>
      <c r="AL16" s="75">
        <v>0.40659722222222161</v>
      </c>
      <c r="AM16" s="75">
        <v>0.41180555555555465</v>
      </c>
      <c r="AN16" s="75">
        <v>0.41701388888888863</v>
      </c>
      <c r="AO16" s="75">
        <v>0.42222222222222161</v>
      </c>
      <c r="AP16" s="75">
        <v>0.42743055555555465</v>
      </c>
      <c r="AQ16" s="75">
        <v>0.43263888888888763</v>
      </c>
      <c r="AR16" s="75">
        <v>0.43784722222222161</v>
      </c>
      <c r="AS16" s="75">
        <v>0.44305555555555465</v>
      </c>
      <c r="AT16" s="75">
        <v>0.44826388888888763</v>
      </c>
      <c r="AU16" s="75">
        <v>0.45347222222222161</v>
      </c>
      <c r="AV16" s="75">
        <v>0.45868055555555465</v>
      </c>
      <c r="AW16" s="75">
        <v>0.46388888888888763</v>
      </c>
      <c r="AX16" s="75">
        <v>0.47013888888888872</v>
      </c>
      <c r="AY16" s="75">
        <v>0.47430555555555465</v>
      </c>
      <c r="AZ16" s="75">
        <v>0.4805555555555554</v>
      </c>
      <c r="BA16" s="75">
        <v>0.48472222222222161</v>
      </c>
      <c r="BB16" s="75">
        <v>0.48993055555555465</v>
      </c>
      <c r="BC16" s="75">
        <v>0.49513888888888763</v>
      </c>
      <c r="BD16" s="75">
        <v>0.50034722222222161</v>
      </c>
      <c r="BE16" s="75">
        <v>0.50555555555555465</v>
      </c>
      <c r="BF16" s="75">
        <v>0.51076388888888768</v>
      </c>
      <c r="BG16" s="75">
        <v>0.51597222222222061</v>
      </c>
      <c r="BH16" s="75">
        <v>0.52118055555555465</v>
      </c>
      <c r="BI16" s="75">
        <v>0.52638888888888768</v>
      </c>
      <c r="BJ16" s="75">
        <v>0.53159722222222061</v>
      </c>
      <c r="BK16" s="75">
        <v>0.53680555555555465</v>
      </c>
      <c r="BL16" s="75">
        <v>0.54201388888888768</v>
      </c>
      <c r="BM16" s="75">
        <v>0.54722222222222061</v>
      </c>
      <c r="BN16" s="75">
        <v>0.55243055555555465</v>
      </c>
      <c r="BO16" s="75">
        <v>0.55763888888888768</v>
      </c>
      <c r="BP16" s="75">
        <v>0.56284722222222061</v>
      </c>
      <c r="BQ16" s="75">
        <v>0.56805555555555465</v>
      </c>
      <c r="BR16" s="75">
        <v>0.57326388888888768</v>
      </c>
      <c r="BS16" s="75">
        <v>0.57847222222222061</v>
      </c>
      <c r="BT16" s="75">
        <v>0.58368055555555465</v>
      </c>
      <c r="BU16" s="75">
        <v>0.58888888888888768</v>
      </c>
      <c r="BV16" s="75">
        <v>0.59409722222222061</v>
      </c>
      <c r="BW16" s="75">
        <v>0.59930555555555465</v>
      </c>
      <c r="BX16" s="75">
        <v>0.60451388888888768</v>
      </c>
      <c r="BY16" s="75">
        <v>0.60972222222222061</v>
      </c>
      <c r="BZ16" s="75">
        <v>0.61493055555555365</v>
      </c>
      <c r="CA16" s="75">
        <v>0.62013888888888768</v>
      </c>
      <c r="CB16" s="75">
        <v>0.62534722222222061</v>
      </c>
      <c r="CC16" s="75">
        <v>0.63055555555555365</v>
      </c>
      <c r="CD16" s="75">
        <v>0.63576388888888768</v>
      </c>
      <c r="CE16" s="75">
        <v>0.64097222222222061</v>
      </c>
      <c r="CF16" s="75">
        <v>0.64618055555555365</v>
      </c>
      <c r="CG16" s="75">
        <v>0.65138888888888768</v>
      </c>
      <c r="CH16" s="75">
        <v>0.65659722222222061</v>
      </c>
      <c r="CI16" s="75">
        <v>0.66180555555555365</v>
      </c>
      <c r="CJ16" s="75">
        <v>0.66701388888888768</v>
      </c>
      <c r="CK16" s="75">
        <v>0.67222222222222061</v>
      </c>
      <c r="CL16" s="75">
        <v>0.67743055555555365</v>
      </c>
      <c r="CM16" s="75">
        <v>0.68263888888888768</v>
      </c>
      <c r="CN16" s="75">
        <v>0.68784722222222061</v>
      </c>
      <c r="CO16" s="75">
        <v>0.69305555555555365</v>
      </c>
      <c r="CP16" s="75">
        <v>0.69826388888888768</v>
      </c>
      <c r="CQ16" s="75">
        <v>0.70347222222222061</v>
      </c>
      <c r="CR16" s="75">
        <v>0.70868055555555365</v>
      </c>
      <c r="CS16" s="75">
        <v>0.71388888888888669</v>
      </c>
      <c r="CT16" s="75">
        <v>0.71909722222222061</v>
      </c>
      <c r="CU16" s="75">
        <v>0.72430555555555365</v>
      </c>
      <c r="CV16" s="75">
        <v>0.72951388888888669</v>
      </c>
      <c r="CW16" s="75">
        <v>0.73472222222222061</v>
      </c>
      <c r="CX16" s="75">
        <v>0.73993055555555365</v>
      </c>
      <c r="CY16" s="75">
        <v>0.74513888888888669</v>
      </c>
      <c r="CZ16" s="75">
        <v>0.75034722222222061</v>
      </c>
      <c r="DA16" s="75">
        <v>0.75555555555555365</v>
      </c>
      <c r="DB16" s="75">
        <v>0.76076388888888669</v>
      </c>
      <c r="DC16" s="75">
        <v>0.76597222222222061</v>
      </c>
      <c r="DD16" s="75">
        <v>0.77118055555555365</v>
      </c>
      <c r="DE16" s="75">
        <v>0.77638888888888669</v>
      </c>
      <c r="DF16" s="75">
        <v>0.78159722222221961</v>
      </c>
      <c r="DG16" s="75">
        <v>0.78680555555555365</v>
      </c>
      <c r="DH16" s="75">
        <v>0.79201388888888669</v>
      </c>
      <c r="DI16" s="75">
        <v>0.79722222222221961</v>
      </c>
      <c r="DJ16" s="75">
        <v>0.80243055555555365</v>
      </c>
      <c r="DK16" s="75">
        <v>0.80763888888888669</v>
      </c>
      <c r="DL16" s="75">
        <v>0.81284722222221961</v>
      </c>
      <c r="DM16" s="75">
        <v>0.81805555555555365</v>
      </c>
      <c r="DN16" s="75">
        <v>0.82326388888888669</v>
      </c>
      <c r="DO16" s="75">
        <v>0.82986111111111094</v>
      </c>
      <c r="DP16" s="75">
        <v>0.83368055555555365</v>
      </c>
      <c r="DQ16" s="75">
        <v>0.83888888888888669</v>
      </c>
      <c r="DR16" s="75">
        <v>0.84409722222221961</v>
      </c>
      <c r="DS16" s="75">
        <v>0.84930555555555365</v>
      </c>
      <c r="DT16" s="75">
        <v>0.8555555555555554</v>
      </c>
      <c r="DU16" s="75">
        <v>0.85972222222221961</v>
      </c>
      <c r="DV16" s="75">
        <v>0.86493055555555365</v>
      </c>
      <c r="DW16" s="75">
        <v>0.87013888888888669</v>
      </c>
      <c r="DX16" s="75">
        <v>0.87534722222221961</v>
      </c>
      <c r="DY16" s="75">
        <v>0.88055555555555365</v>
      </c>
      <c r="DZ16" s="75">
        <v>0.88576388888888669</v>
      </c>
      <c r="EA16" s="75">
        <v>0.89097222222221961</v>
      </c>
      <c r="EB16" s="75">
        <v>0.89618055555555365</v>
      </c>
      <c r="EC16" s="75">
        <v>0.90138888888888669</v>
      </c>
      <c r="ED16" s="75">
        <v>0.90659722222221961</v>
      </c>
      <c r="EE16" s="75">
        <v>0.91180555555555265</v>
      </c>
      <c r="EF16" s="75">
        <v>0.91701388888888669</v>
      </c>
      <c r="EG16" s="75">
        <v>0.92222222222221961</v>
      </c>
      <c r="EH16" s="75">
        <v>0.92743055555555265</v>
      </c>
      <c r="EI16" s="75">
        <v>0.93263888888888669</v>
      </c>
      <c r="EJ16" s="75">
        <v>0.93784722222221961</v>
      </c>
      <c r="EK16" s="75">
        <v>0.94305555555555265</v>
      </c>
      <c r="EL16" s="75">
        <v>0.94826388888888669</v>
      </c>
      <c r="EM16" s="75">
        <v>0.95347222222221961</v>
      </c>
      <c r="EN16" s="75">
        <v>0.95868055555555265</v>
      </c>
      <c r="EO16" s="75">
        <v>0.96388888888888669</v>
      </c>
      <c r="EP16" s="75">
        <v>0.96909722222221961</v>
      </c>
      <c r="EQ16" s="75">
        <v>0.97430555555555265</v>
      </c>
      <c r="ER16" s="75">
        <v>0.97951388888888669</v>
      </c>
      <c r="ES16" s="75">
        <v>0.98472222222221961</v>
      </c>
      <c r="ET16" s="75">
        <v>0.98993055555555265</v>
      </c>
      <c r="EU16" s="75">
        <v>0.99166666666666647</v>
      </c>
      <c r="EV16" s="75">
        <v>0.99861111111111101</v>
      </c>
      <c r="EW16" s="75">
        <v>1.0055555555555526</v>
      </c>
      <c r="EX16" s="75">
        <v>1.0125</v>
      </c>
      <c r="EY16" s="75">
        <v>1.0194444444444444</v>
      </c>
      <c r="EZ16" s="75">
        <v>1.0263888888888861</v>
      </c>
      <c r="FA16" s="75">
        <f t="shared" ref="FA16:FB16" si="60">FA15+TIME(,4,)</f>
        <v>1.0298611111111116</v>
      </c>
      <c r="FB16" s="75">
        <f t="shared" si="60"/>
        <v>1.0354166666666671</v>
      </c>
      <c r="FC16" s="75">
        <f t="shared" ref="FC16" si="61">FC15+TIME(,4,)</f>
        <v>1.0437500000000004</v>
      </c>
      <c r="FE16" s="75">
        <f t="shared" ref="FE16" si="62">FE15+TIME(,4,)</f>
        <v>1.0541666666666671</v>
      </c>
      <c r="FF16" s="75"/>
      <c r="FG16" s="75"/>
    </row>
    <row r="17" spans="1:163" s="92" customFormat="1" ht="12.6" customHeight="1" x14ac:dyDescent="0.25">
      <c r="A17" s="99" t="s">
        <v>29</v>
      </c>
      <c r="B17" s="75">
        <f t="shared" ref="B17:C17" si="63">B16+TIME(,5,)</f>
        <v>0.19652777777777766</v>
      </c>
      <c r="C17" s="75">
        <f t="shared" si="63"/>
        <v>0.20694444444444432</v>
      </c>
      <c r="D17" s="75">
        <f t="shared" ref="D17" si="64">D16+TIME(,5,)</f>
        <v>0.21736111111111101</v>
      </c>
      <c r="E17" s="75">
        <v>0.22777777777777766</v>
      </c>
      <c r="F17" s="75">
        <v>0.23819444444444388</v>
      </c>
      <c r="G17" s="75">
        <f t="shared" ref="G17" si="65">G16+TIME(,5,)</f>
        <v>0.24861111111111101</v>
      </c>
      <c r="H17" s="75">
        <v>0.25208333333333288</v>
      </c>
      <c r="I17" s="75">
        <v>0.25902777777777791</v>
      </c>
      <c r="J17" s="75">
        <v>0.26388888888888878</v>
      </c>
      <c r="K17" s="75">
        <v>0.26944444444444432</v>
      </c>
      <c r="L17" s="75">
        <v>0.27430555555555541</v>
      </c>
      <c r="M17" s="75">
        <v>0.27986111111111101</v>
      </c>
      <c r="N17" s="75">
        <v>0.28506944444444432</v>
      </c>
      <c r="O17" s="75">
        <v>0.29027777777777786</v>
      </c>
      <c r="P17" s="75">
        <v>0.29548611111111084</v>
      </c>
      <c r="Q17" s="75">
        <v>0.30069444444444382</v>
      </c>
      <c r="R17" s="75">
        <v>0.30590277777777786</v>
      </c>
      <c r="S17" s="75">
        <v>0.31111111111111084</v>
      </c>
      <c r="T17" s="75">
        <v>0.31631944444444382</v>
      </c>
      <c r="U17" s="75">
        <v>0.32152777777777786</v>
      </c>
      <c r="V17" s="75">
        <v>0.32673611111111084</v>
      </c>
      <c r="W17" s="75">
        <v>0.33194444444444382</v>
      </c>
      <c r="X17" s="75">
        <v>0.33715277777777786</v>
      </c>
      <c r="Y17" s="75">
        <v>0.34236111111111084</v>
      </c>
      <c r="Z17" s="75">
        <v>0.34756944444444382</v>
      </c>
      <c r="AA17" s="75">
        <v>0.35277777777777786</v>
      </c>
      <c r="AB17" s="75">
        <v>0.35798611111111084</v>
      </c>
      <c r="AC17" s="75">
        <v>0.36319444444444382</v>
      </c>
      <c r="AD17" s="75">
        <v>0.36840277777777786</v>
      </c>
      <c r="AE17" s="75">
        <v>0.37361111111111084</v>
      </c>
      <c r="AF17" s="75">
        <v>0.37881944444444382</v>
      </c>
      <c r="AG17" s="75">
        <v>0.38472222222222208</v>
      </c>
      <c r="AH17" s="75">
        <v>0.38923611111111084</v>
      </c>
      <c r="AI17" s="75">
        <v>0.39444444444444382</v>
      </c>
      <c r="AJ17" s="75">
        <v>0.39965277777777686</v>
      </c>
      <c r="AK17" s="75">
        <v>0.40486111111111084</v>
      </c>
      <c r="AL17" s="75">
        <v>0.41006944444444382</v>
      </c>
      <c r="AM17" s="75">
        <v>0.41527777777777686</v>
      </c>
      <c r="AN17" s="75">
        <v>0.42048611111111084</v>
      </c>
      <c r="AO17" s="75">
        <v>0.42569444444444382</v>
      </c>
      <c r="AP17" s="75">
        <v>0.43090277777777686</v>
      </c>
      <c r="AQ17" s="75">
        <v>0.43611111111110984</v>
      </c>
      <c r="AR17" s="75">
        <v>0.44131944444444382</v>
      </c>
      <c r="AS17" s="75">
        <v>0.44652777777777686</v>
      </c>
      <c r="AT17" s="75">
        <v>0.45173611111110984</v>
      </c>
      <c r="AU17" s="75">
        <v>0.45694444444444382</v>
      </c>
      <c r="AV17" s="75">
        <v>0.46215277777777686</v>
      </c>
      <c r="AW17" s="75">
        <v>0.46736111111110984</v>
      </c>
      <c r="AX17" s="75">
        <v>0.47361111111111093</v>
      </c>
      <c r="AY17" s="75">
        <v>0.47777777777777686</v>
      </c>
      <c r="AZ17" s="75">
        <v>0.48402777777777761</v>
      </c>
      <c r="BA17" s="75">
        <v>0.48819444444444382</v>
      </c>
      <c r="BB17" s="75">
        <v>0.49340277777777686</v>
      </c>
      <c r="BC17" s="75">
        <v>0.49861111111110984</v>
      </c>
      <c r="BD17" s="75">
        <v>0.50381944444444382</v>
      </c>
      <c r="BE17" s="75">
        <v>0.50902777777777686</v>
      </c>
      <c r="BF17" s="75">
        <v>0.51423611111110989</v>
      </c>
      <c r="BG17" s="75">
        <v>0.51944444444444282</v>
      </c>
      <c r="BH17" s="75">
        <v>0.52465277777777686</v>
      </c>
      <c r="BI17" s="75">
        <v>0.52986111111110989</v>
      </c>
      <c r="BJ17" s="75">
        <v>0.53506944444444282</v>
      </c>
      <c r="BK17" s="75">
        <v>0.54027777777777686</v>
      </c>
      <c r="BL17" s="75">
        <v>0.54548611111110989</v>
      </c>
      <c r="BM17" s="75">
        <v>0.55069444444444282</v>
      </c>
      <c r="BN17" s="75">
        <v>0.55590277777777686</v>
      </c>
      <c r="BO17" s="75">
        <v>0.56111111111110989</v>
      </c>
      <c r="BP17" s="75">
        <v>0.56631944444444282</v>
      </c>
      <c r="BQ17" s="75">
        <v>0.57152777777777686</v>
      </c>
      <c r="BR17" s="75">
        <v>0.57673611111110989</v>
      </c>
      <c r="BS17" s="75">
        <v>0.58194444444444282</v>
      </c>
      <c r="BT17" s="75">
        <v>0.58715277777777686</v>
      </c>
      <c r="BU17" s="75">
        <v>0.59236111111110989</v>
      </c>
      <c r="BV17" s="75">
        <v>0.59756944444444282</v>
      </c>
      <c r="BW17" s="75">
        <v>0.60277777777777686</v>
      </c>
      <c r="BX17" s="75">
        <v>0.60798611111110989</v>
      </c>
      <c r="BY17" s="75">
        <v>0.61319444444444282</v>
      </c>
      <c r="BZ17" s="75">
        <v>0.61840277777777586</v>
      </c>
      <c r="CA17" s="75">
        <v>0.62361111111110989</v>
      </c>
      <c r="CB17" s="75">
        <v>0.62881944444444282</v>
      </c>
      <c r="CC17" s="75">
        <v>0.63402777777777586</v>
      </c>
      <c r="CD17" s="75">
        <v>0.63923611111110989</v>
      </c>
      <c r="CE17" s="75">
        <v>0.64444444444444282</v>
      </c>
      <c r="CF17" s="75">
        <v>0.64965277777777586</v>
      </c>
      <c r="CG17" s="75">
        <v>0.65486111111110989</v>
      </c>
      <c r="CH17" s="75">
        <v>0.66006944444444282</v>
      </c>
      <c r="CI17" s="75">
        <v>0.66527777777777586</v>
      </c>
      <c r="CJ17" s="75">
        <v>0.67048611111110989</v>
      </c>
      <c r="CK17" s="75">
        <v>0.67569444444444282</v>
      </c>
      <c r="CL17" s="75">
        <v>0.68090277777777586</v>
      </c>
      <c r="CM17" s="75">
        <v>0.68611111111110989</v>
      </c>
      <c r="CN17" s="75">
        <v>0.69131944444444282</v>
      </c>
      <c r="CO17" s="75">
        <v>0.69652777777777586</v>
      </c>
      <c r="CP17" s="75">
        <v>0.70173611111110989</v>
      </c>
      <c r="CQ17" s="75">
        <v>0.70694444444444282</v>
      </c>
      <c r="CR17" s="75">
        <v>0.71215277777777586</v>
      </c>
      <c r="CS17" s="75">
        <v>0.7173611111111089</v>
      </c>
      <c r="CT17" s="75">
        <v>0.72256944444444282</v>
      </c>
      <c r="CU17" s="75">
        <v>0.72777777777777586</v>
      </c>
      <c r="CV17" s="75">
        <v>0.7329861111111089</v>
      </c>
      <c r="CW17" s="75">
        <v>0.73819444444444282</v>
      </c>
      <c r="CX17" s="75">
        <v>0.74340277777777586</v>
      </c>
      <c r="CY17" s="75">
        <v>0.7486111111111089</v>
      </c>
      <c r="CZ17" s="75">
        <v>0.75381944444444282</v>
      </c>
      <c r="DA17" s="75">
        <v>0.75902777777777586</v>
      </c>
      <c r="DB17" s="75">
        <v>0.7642361111111089</v>
      </c>
      <c r="DC17" s="75">
        <v>0.76944444444444282</v>
      </c>
      <c r="DD17" s="75">
        <v>0.77465277777777586</v>
      </c>
      <c r="DE17" s="75">
        <v>0.7798611111111089</v>
      </c>
      <c r="DF17" s="75">
        <v>0.78506944444444182</v>
      </c>
      <c r="DG17" s="75">
        <v>0.79027777777777586</v>
      </c>
      <c r="DH17" s="75">
        <v>0.7954861111111089</v>
      </c>
      <c r="DI17" s="75">
        <v>0.80069444444444182</v>
      </c>
      <c r="DJ17" s="75">
        <v>0.80590277777777586</v>
      </c>
      <c r="DK17" s="75">
        <v>0.8111111111111089</v>
      </c>
      <c r="DL17" s="75">
        <v>0.81631944444444182</v>
      </c>
      <c r="DM17" s="75">
        <v>0.82152777777777586</v>
      </c>
      <c r="DN17" s="75">
        <v>0.8267361111111089</v>
      </c>
      <c r="DO17" s="75">
        <v>0.83333333333333315</v>
      </c>
      <c r="DP17" s="75">
        <v>0.83715277777777586</v>
      </c>
      <c r="DQ17" s="75">
        <v>0.8423611111111089</v>
      </c>
      <c r="DR17" s="75">
        <v>0.84756944444444182</v>
      </c>
      <c r="DS17" s="75">
        <v>0.85277777777777586</v>
      </c>
      <c r="DT17" s="75">
        <v>0.85902777777777761</v>
      </c>
      <c r="DU17" s="75">
        <v>0.86319444444444182</v>
      </c>
      <c r="DV17" s="75">
        <v>0.86840277777777586</v>
      </c>
      <c r="DW17" s="75">
        <v>0.8736111111111089</v>
      </c>
      <c r="DX17" s="75">
        <v>0.87881944444444182</v>
      </c>
      <c r="DY17" s="75">
        <v>0.88402777777777586</v>
      </c>
      <c r="DZ17" s="75">
        <v>0.8892361111111089</v>
      </c>
      <c r="EA17" s="75">
        <v>0.89444444444444182</v>
      </c>
      <c r="EB17" s="75">
        <v>0.89965277777777586</v>
      </c>
      <c r="EC17" s="75">
        <v>0.9048611111111089</v>
      </c>
      <c r="ED17" s="75">
        <v>0.91006944444444182</v>
      </c>
      <c r="EE17" s="75">
        <v>0.91527777777777486</v>
      </c>
      <c r="EF17" s="75">
        <v>0.9204861111111089</v>
      </c>
      <c r="EG17" s="75">
        <v>0.92569444444444182</v>
      </c>
      <c r="EH17" s="75">
        <v>0.93090277777777486</v>
      </c>
      <c r="EI17" s="75">
        <v>0.9361111111111089</v>
      </c>
      <c r="EJ17" s="75">
        <v>0.94131944444444182</v>
      </c>
      <c r="EK17" s="75">
        <v>0.94652777777777486</v>
      </c>
      <c r="EL17" s="75">
        <v>0.9517361111111089</v>
      </c>
      <c r="EM17" s="75">
        <v>0.95694444444444182</v>
      </c>
      <c r="EN17" s="75">
        <v>0.96215277777777486</v>
      </c>
      <c r="EO17" s="75">
        <v>0.9673611111111089</v>
      </c>
      <c r="EP17" s="75">
        <v>0.97256944444444182</v>
      </c>
      <c r="EQ17" s="75">
        <v>0.97777777777777486</v>
      </c>
      <c r="ER17" s="75">
        <v>0.9829861111111089</v>
      </c>
      <c r="ES17" s="75">
        <v>0.98819444444444182</v>
      </c>
      <c r="ET17" s="75">
        <v>0.99340277777777486</v>
      </c>
      <c r="EU17" s="75">
        <v>0.99513888888888868</v>
      </c>
      <c r="EV17" s="75">
        <v>1.0020833333333332</v>
      </c>
      <c r="EW17" s="75">
        <v>1.009027777777775</v>
      </c>
      <c r="EX17" s="75">
        <v>1.0159722222222223</v>
      </c>
      <c r="EY17" s="75">
        <v>1.0229166666666667</v>
      </c>
      <c r="EZ17" s="75">
        <v>1.0298611111111085</v>
      </c>
      <c r="FA17" s="75">
        <f t="shared" ref="FA17:FB17" si="66">FA16+TIME(,5,)</f>
        <v>1.0333333333333339</v>
      </c>
      <c r="FB17" s="75">
        <f t="shared" si="66"/>
        <v>1.0388888888888894</v>
      </c>
      <c r="FC17" s="75">
        <f t="shared" ref="FC17" si="67">FC16+TIME(,5,)</f>
        <v>1.0472222222222227</v>
      </c>
      <c r="FE17" s="75">
        <f t="shared" ref="FE17" si="68">FE16+TIME(,5,)</f>
        <v>1.0576388888888895</v>
      </c>
      <c r="FF17" s="75"/>
      <c r="FG17" s="75"/>
    </row>
    <row r="18" spans="1:163" s="92" customFormat="1" ht="12.6" customHeight="1" x14ac:dyDescent="0.25">
      <c r="A18" s="103" t="s">
        <v>12</v>
      </c>
      <c r="B18" s="75">
        <f t="shared" ref="B18:C18" si="69">B17+TIME(,6,)</f>
        <v>0.20069444444444434</v>
      </c>
      <c r="C18" s="75">
        <f t="shared" si="69"/>
        <v>0.211111111111111</v>
      </c>
      <c r="D18" s="75">
        <f t="shared" ref="D18" si="70">D17+TIME(,6,)</f>
        <v>0.22152777777777768</v>
      </c>
      <c r="E18" s="75">
        <v>0.23194444444444434</v>
      </c>
      <c r="F18" s="75">
        <v>0.24236111111111056</v>
      </c>
      <c r="G18" s="75">
        <f t="shared" ref="G18" si="71">G17+TIME(,6,)</f>
        <v>0.25277777777777766</v>
      </c>
      <c r="H18" s="75">
        <v>0.25624999999999953</v>
      </c>
      <c r="I18" s="75">
        <v>0.26319444444444456</v>
      </c>
      <c r="J18" s="75">
        <v>0.26805555555555544</v>
      </c>
      <c r="K18" s="75">
        <v>0.27361111111111097</v>
      </c>
      <c r="L18" s="75">
        <v>0.27847222222222207</v>
      </c>
      <c r="M18" s="75">
        <v>0.28402777777777766</v>
      </c>
      <c r="N18" s="75">
        <v>0.28923611111111097</v>
      </c>
      <c r="O18" s="75">
        <v>0.29444444444444451</v>
      </c>
      <c r="P18" s="75">
        <v>0.29965277777777749</v>
      </c>
      <c r="Q18" s="75">
        <v>0.30486111111111047</v>
      </c>
      <c r="R18" s="75">
        <v>0.31006944444444451</v>
      </c>
      <c r="S18" s="75">
        <v>0.31527777777777749</v>
      </c>
      <c r="T18" s="75">
        <v>0.32048611111111047</v>
      </c>
      <c r="U18" s="75">
        <v>0.32569444444444451</v>
      </c>
      <c r="V18" s="75">
        <v>0.33090277777777749</v>
      </c>
      <c r="W18" s="75">
        <v>0.33611111111111047</v>
      </c>
      <c r="X18" s="75">
        <v>0.34131944444444451</v>
      </c>
      <c r="Y18" s="75">
        <v>0.34652777777777749</v>
      </c>
      <c r="Z18" s="75">
        <v>0.35173611111111047</v>
      </c>
      <c r="AA18" s="75">
        <v>0.35694444444444451</v>
      </c>
      <c r="AB18" s="75">
        <v>0.36215277777777749</v>
      </c>
      <c r="AC18" s="75">
        <v>0.36736111111111047</v>
      </c>
      <c r="AD18" s="75">
        <v>0.37256944444444451</v>
      </c>
      <c r="AE18" s="75">
        <v>0.37777777777777749</v>
      </c>
      <c r="AF18" s="75">
        <v>0.38298611111111047</v>
      </c>
      <c r="AG18" s="75">
        <v>0.38888888888888873</v>
      </c>
      <c r="AH18" s="75">
        <v>0.39340277777777749</v>
      </c>
      <c r="AI18" s="75">
        <v>0.39861111111111047</v>
      </c>
      <c r="AJ18" s="75">
        <v>0.40381944444444351</v>
      </c>
      <c r="AK18" s="75">
        <v>0.40902777777777749</v>
      </c>
      <c r="AL18" s="75">
        <v>0.41423611111111047</v>
      </c>
      <c r="AM18" s="75">
        <v>0.41944444444444351</v>
      </c>
      <c r="AN18" s="75">
        <v>0.42465277777777749</v>
      </c>
      <c r="AO18" s="75">
        <v>0.42986111111111047</v>
      </c>
      <c r="AP18" s="75">
        <v>0.43506944444444351</v>
      </c>
      <c r="AQ18" s="75">
        <v>0.44027777777777649</v>
      </c>
      <c r="AR18" s="75">
        <v>0.44548611111111047</v>
      </c>
      <c r="AS18" s="75">
        <v>0.45069444444444351</v>
      </c>
      <c r="AT18" s="75">
        <v>0.45590277777777649</v>
      </c>
      <c r="AU18" s="75">
        <v>0.46111111111111047</v>
      </c>
      <c r="AV18" s="75">
        <v>0.46631944444444351</v>
      </c>
      <c r="AW18" s="75">
        <v>0.47152777777777649</v>
      </c>
      <c r="AX18" s="75">
        <v>0.47777777777777758</v>
      </c>
      <c r="AY18" s="75">
        <v>0.48194444444444351</v>
      </c>
      <c r="AZ18" s="75">
        <v>0.48819444444444426</v>
      </c>
      <c r="BA18" s="75">
        <v>0.49236111111111047</v>
      </c>
      <c r="BB18" s="75">
        <v>0.49756944444444351</v>
      </c>
      <c r="BC18" s="75">
        <v>0.50277777777777655</v>
      </c>
      <c r="BD18" s="75">
        <v>0.50798611111111047</v>
      </c>
      <c r="BE18" s="75">
        <v>0.51319444444444351</v>
      </c>
      <c r="BF18" s="75">
        <v>0.51840277777777655</v>
      </c>
      <c r="BG18" s="75">
        <v>0.52361111111110947</v>
      </c>
      <c r="BH18" s="75">
        <v>0.52881944444444351</v>
      </c>
      <c r="BI18" s="75">
        <v>0.53402777777777655</v>
      </c>
      <c r="BJ18" s="75">
        <v>0.53923611111110947</v>
      </c>
      <c r="BK18" s="75">
        <v>0.54444444444444351</v>
      </c>
      <c r="BL18" s="75">
        <v>0.54965277777777655</v>
      </c>
      <c r="BM18" s="75">
        <v>0.55486111111110947</v>
      </c>
      <c r="BN18" s="75">
        <v>0.56006944444444351</v>
      </c>
      <c r="BO18" s="75">
        <v>0.56527777777777655</v>
      </c>
      <c r="BP18" s="75">
        <v>0.57048611111110947</v>
      </c>
      <c r="BQ18" s="75">
        <v>0.57569444444444351</v>
      </c>
      <c r="BR18" s="75">
        <v>0.58090277777777655</v>
      </c>
      <c r="BS18" s="75">
        <v>0.58611111111110947</v>
      </c>
      <c r="BT18" s="75">
        <v>0.59131944444444351</v>
      </c>
      <c r="BU18" s="75">
        <v>0.59652777777777655</v>
      </c>
      <c r="BV18" s="75">
        <v>0.60173611111110947</v>
      </c>
      <c r="BW18" s="75">
        <v>0.60694444444444351</v>
      </c>
      <c r="BX18" s="75">
        <v>0.61215277777777655</v>
      </c>
      <c r="BY18" s="75">
        <v>0.61736111111110947</v>
      </c>
      <c r="BZ18" s="75">
        <v>0.62256944444444251</v>
      </c>
      <c r="CA18" s="75">
        <v>0.62777777777777655</v>
      </c>
      <c r="CB18" s="75">
        <v>0.63298611111110947</v>
      </c>
      <c r="CC18" s="75">
        <v>0.63819444444444251</v>
      </c>
      <c r="CD18" s="75">
        <v>0.64340277777777655</v>
      </c>
      <c r="CE18" s="75">
        <v>0.64861111111110947</v>
      </c>
      <c r="CF18" s="75">
        <v>0.65381944444444251</v>
      </c>
      <c r="CG18" s="75">
        <v>0.65902777777777655</v>
      </c>
      <c r="CH18" s="75">
        <v>0.66423611111110947</v>
      </c>
      <c r="CI18" s="75">
        <v>0.66944444444444251</v>
      </c>
      <c r="CJ18" s="75">
        <v>0.67465277777777655</v>
      </c>
      <c r="CK18" s="75">
        <v>0.67986111111110947</v>
      </c>
      <c r="CL18" s="75">
        <v>0.68506944444444251</v>
      </c>
      <c r="CM18" s="75">
        <v>0.69027777777777655</v>
      </c>
      <c r="CN18" s="75">
        <v>0.69548611111110947</v>
      </c>
      <c r="CO18" s="75">
        <v>0.70069444444444251</v>
      </c>
      <c r="CP18" s="75">
        <v>0.70590277777777655</v>
      </c>
      <c r="CQ18" s="75">
        <v>0.71111111111110947</v>
      </c>
      <c r="CR18" s="75">
        <v>0.71631944444444251</v>
      </c>
      <c r="CS18" s="75">
        <v>0.72152777777777555</v>
      </c>
      <c r="CT18" s="75">
        <v>0.72673611111110947</v>
      </c>
      <c r="CU18" s="75">
        <v>0.73194444444444251</v>
      </c>
      <c r="CV18" s="75">
        <v>0.73715277777777555</v>
      </c>
      <c r="CW18" s="75">
        <v>0.74236111111110947</v>
      </c>
      <c r="CX18" s="75">
        <v>0.74756944444444251</v>
      </c>
      <c r="CY18" s="75">
        <v>0.75277777777777555</v>
      </c>
      <c r="CZ18" s="75">
        <v>0.75798611111110947</v>
      </c>
      <c r="DA18" s="75">
        <v>0.76319444444444251</v>
      </c>
      <c r="DB18" s="75">
        <v>0.76840277777777555</v>
      </c>
      <c r="DC18" s="75">
        <v>0.77361111111110947</v>
      </c>
      <c r="DD18" s="75">
        <v>0.77881944444444251</v>
      </c>
      <c r="DE18" s="75">
        <v>0.78402777777777555</v>
      </c>
      <c r="DF18" s="75">
        <v>0.78923611111110847</v>
      </c>
      <c r="DG18" s="75">
        <v>0.79444444444444251</v>
      </c>
      <c r="DH18" s="75">
        <v>0.79965277777777555</v>
      </c>
      <c r="DI18" s="75">
        <v>0.80486111111110847</v>
      </c>
      <c r="DJ18" s="75">
        <v>0.81006944444444251</v>
      </c>
      <c r="DK18" s="75">
        <v>0.81527777777777555</v>
      </c>
      <c r="DL18" s="75">
        <v>0.82048611111110847</v>
      </c>
      <c r="DM18" s="75">
        <v>0.82569444444444251</v>
      </c>
      <c r="DN18" s="75">
        <v>0.83090277777777555</v>
      </c>
      <c r="DO18" s="75">
        <v>0.8374999999999998</v>
      </c>
      <c r="DP18" s="75">
        <v>0.84131944444444251</v>
      </c>
      <c r="DQ18" s="75">
        <v>0.84652777777777555</v>
      </c>
      <c r="DR18" s="75">
        <v>0.85173611111110847</v>
      </c>
      <c r="DS18" s="75">
        <v>0.85694444444444251</v>
      </c>
      <c r="DT18" s="75">
        <v>0.86319444444444426</v>
      </c>
      <c r="DU18" s="75">
        <v>0.86736111111110847</v>
      </c>
      <c r="DV18" s="75">
        <v>0.87256944444444251</v>
      </c>
      <c r="DW18" s="75">
        <v>0.87777777777777555</v>
      </c>
      <c r="DX18" s="75">
        <v>0.88298611111110847</v>
      </c>
      <c r="DY18" s="75">
        <v>0.88819444444444251</v>
      </c>
      <c r="DZ18" s="75">
        <v>0.89340277777777555</v>
      </c>
      <c r="EA18" s="75">
        <v>0.89861111111110847</v>
      </c>
      <c r="EB18" s="75">
        <v>0.90381944444444251</v>
      </c>
      <c r="EC18" s="75">
        <v>0.90902777777777555</v>
      </c>
      <c r="ED18" s="75">
        <v>0.91423611111110847</v>
      </c>
      <c r="EE18" s="75">
        <v>0.91944444444444151</v>
      </c>
      <c r="EF18" s="75">
        <v>0.92465277777777555</v>
      </c>
      <c r="EG18" s="75">
        <v>0.92986111111110847</v>
      </c>
      <c r="EH18" s="75">
        <v>0.93506944444444151</v>
      </c>
      <c r="EI18" s="75">
        <v>0.94027777777777555</v>
      </c>
      <c r="EJ18" s="75">
        <v>0.94548611111110847</v>
      </c>
      <c r="EK18" s="75">
        <v>0.95069444444444151</v>
      </c>
      <c r="EL18" s="75">
        <v>0.95590277777777555</v>
      </c>
      <c r="EM18" s="75">
        <v>0.96111111111110847</v>
      </c>
      <c r="EN18" s="75">
        <v>0.96631944444444151</v>
      </c>
      <c r="EO18" s="75">
        <v>0.97152777777777555</v>
      </c>
      <c r="EP18" s="75">
        <v>0.97673611111110847</v>
      </c>
      <c r="EQ18" s="75">
        <v>0.98194444444444151</v>
      </c>
      <c r="ER18" s="75">
        <v>0.98715277777777555</v>
      </c>
      <c r="ES18" s="75">
        <v>0.99236111111110847</v>
      </c>
      <c r="ET18" s="75">
        <v>0.99756944444444151</v>
      </c>
      <c r="EU18" s="75">
        <v>0.99930555555555534</v>
      </c>
      <c r="EV18" s="75">
        <v>1.0062499999999999</v>
      </c>
      <c r="EW18" s="75">
        <v>1.0131944444444416</v>
      </c>
      <c r="EX18" s="75">
        <v>1.0201388888888889</v>
      </c>
      <c r="EY18" s="75">
        <v>1.0270833333333333</v>
      </c>
      <c r="EZ18" s="75">
        <v>1.0340277777777751</v>
      </c>
      <c r="FA18" s="75">
        <f t="shared" ref="FA18:FB18" si="72">FA17+TIME(,6,)</f>
        <v>1.0375000000000005</v>
      </c>
      <c r="FB18" s="75">
        <f t="shared" si="72"/>
        <v>1.0430555555555561</v>
      </c>
      <c r="FC18" s="75">
        <f t="shared" ref="FC18" si="73">FC17+TIME(,6,)</f>
        <v>1.0513888888888894</v>
      </c>
      <c r="FE18" s="75">
        <f t="shared" ref="FE18" si="74">FE17+TIME(,6,)</f>
        <v>1.0618055555555561</v>
      </c>
      <c r="FF18" s="75"/>
      <c r="FG18" s="75"/>
    </row>
    <row r="19" spans="1:163" s="13" customFormat="1" ht="12.6" customHeight="1" x14ac:dyDescent="0.25">
      <c r="A19" s="72" t="s">
        <v>40</v>
      </c>
      <c r="C19" s="10"/>
      <c r="D19" s="10"/>
      <c r="E19" s="10"/>
      <c r="F19" s="10"/>
      <c r="G19" s="10"/>
      <c r="H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75"/>
      <c r="EU19" s="75"/>
      <c r="EV19" s="75"/>
      <c r="EW19" s="75"/>
      <c r="EX19" s="75"/>
      <c r="EY19" s="75"/>
      <c r="EZ19" s="69">
        <f>EZ18+TIME(,30,)</f>
        <v>1.0548611111111084</v>
      </c>
      <c r="FA19" s="75"/>
      <c r="FB19" s="69">
        <f>FB18+TIME(,30,)</f>
        <v>1.0638888888888893</v>
      </c>
      <c r="FC19" s="69">
        <f>FC18+TIME(,30,)</f>
        <v>1.0722222222222226</v>
      </c>
      <c r="FE19" s="69">
        <f>FE18+TIME(,30,)</f>
        <v>1.0826388888888894</v>
      </c>
      <c r="FF19" s="75"/>
      <c r="FG19" s="75"/>
    </row>
    <row r="20" spans="1:163" s="17" customFormat="1" ht="12.6" customHeight="1" x14ac:dyDescent="0.25">
      <c r="A20" s="4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CA20" s="10"/>
      <c r="CB20" s="10"/>
      <c r="CD20" s="10"/>
      <c r="CE20" s="10"/>
      <c r="CF20" s="10"/>
      <c r="CG20" s="10"/>
      <c r="CH20" s="10"/>
      <c r="CJ20" s="10"/>
      <c r="CL20" s="10"/>
      <c r="CM20" s="10"/>
      <c r="CN20" s="10"/>
      <c r="CO20" s="10"/>
      <c r="CP20" s="10"/>
      <c r="CQ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163" s="17" customFormat="1" ht="12.6" customHeight="1" x14ac:dyDescent="0.25">
      <c r="A21" s="39" t="s">
        <v>30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R21" s="10"/>
      <c r="BT21" s="10"/>
      <c r="BW21" s="10"/>
      <c r="BZ21" s="10"/>
      <c r="CD21" s="10"/>
      <c r="CO21" s="10"/>
      <c r="CP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</row>
    <row r="22" spans="1:163" s="13" customFormat="1" ht="12.6" customHeight="1" x14ac:dyDescent="0.25">
      <c r="A22" s="41" t="s">
        <v>37</v>
      </c>
      <c r="B22" s="6" t="s">
        <v>44</v>
      </c>
      <c r="C22" s="6" t="s">
        <v>44</v>
      </c>
      <c r="D22" s="6" t="s">
        <v>44</v>
      </c>
      <c r="E22" s="6" t="s">
        <v>44</v>
      </c>
      <c r="F22" s="6" t="s">
        <v>44</v>
      </c>
      <c r="G22" s="6" t="s">
        <v>44</v>
      </c>
      <c r="H22" s="6" t="s">
        <v>44</v>
      </c>
      <c r="I22" s="6" t="s">
        <v>44</v>
      </c>
      <c r="J22" s="6" t="s">
        <v>44</v>
      </c>
      <c r="K22" s="6" t="s">
        <v>44</v>
      </c>
      <c r="L22" s="6" t="s">
        <v>0</v>
      </c>
      <c r="M22" s="6" t="s">
        <v>0</v>
      </c>
      <c r="N22" s="6" t="s">
        <v>44</v>
      </c>
      <c r="O22" s="6" t="s">
        <v>44</v>
      </c>
      <c r="P22" s="6" t="s">
        <v>44</v>
      </c>
      <c r="Q22" s="6" t="s">
        <v>44</v>
      </c>
      <c r="R22" s="6" t="s">
        <v>44</v>
      </c>
      <c r="S22" s="6" t="s">
        <v>44</v>
      </c>
      <c r="T22" s="6" t="s">
        <v>44</v>
      </c>
      <c r="U22" s="6" t="s">
        <v>44</v>
      </c>
      <c r="V22" s="6" t="s">
        <v>44</v>
      </c>
      <c r="W22" s="6" t="s">
        <v>44</v>
      </c>
      <c r="X22" s="6" t="s">
        <v>44</v>
      </c>
      <c r="Y22" s="6" t="s">
        <v>44</v>
      </c>
      <c r="Z22" s="6" t="s">
        <v>0</v>
      </c>
      <c r="AA22" s="6" t="s">
        <v>44</v>
      </c>
      <c r="AB22" s="6" t="s">
        <v>44</v>
      </c>
      <c r="AC22" s="6" t="s">
        <v>44</v>
      </c>
      <c r="AD22" s="6" t="s">
        <v>0</v>
      </c>
      <c r="AE22" s="6" t="s">
        <v>44</v>
      </c>
      <c r="AF22" s="6" t="s">
        <v>44</v>
      </c>
      <c r="AG22" s="6" t="s">
        <v>0</v>
      </c>
      <c r="AH22" s="6" t="s">
        <v>44</v>
      </c>
      <c r="AI22" s="6" t="s">
        <v>0</v>
      </c>
      <c r="AJ22" s="6" t="s">
        <v>44</v>
      </c>
      <c r="AK22" s="6" t="s">
        <v>44</v>
      </c>
      <c r="AL22" s="6" t="s">
        <v>44</v>
      </c>
      <c r="AM22" s="6" t="s">
        <v>44</v>
      </c>
      <c r="AN22" s="6" t="s">
        <v>44</v>
      </c>
      <c r="AO22" s="6" t="s">
        <v>44</v>
      </c>
      <c r="AP22" s="6" t="s">
        <v>44</v>
      </c>
      <c r="AQ22" s="6" t="s">
        <v>44</v>
      </c>
      <c r="AR22" s="6" t="s">
        <v>44</v>
      </c>
      <c r="AS22" s="6" t="s">
        <v>44</v>
      </c>
      <c r="AT22" s="6" t="s">
        <v>0</v>
      </c>
      <c r="AU22" s="6" t="s">
        <v>44</v>
      </c>
      <c r="AV22" s="6" t="s">
        <v>44</v>
      </c>
      <c r="AW22" s="6" t="s">
        <v>44</v>
      </c>
      <c r="AX22" s="6" t="s">
        <v>0</v>
      </c>
      <c r="AY22" s="6" t="s">
        <v>44</v>
      </c>
      <c r="AZ22" s="6" t="s">
        <v>44</v>
      </c>
      <c r="BA22" s="6" t="s">
        <v>44</v>
      </c>
      <c r="BB22" s="6" t="s">
        <v>44</v>
      </c>
      <c r="BC22" s="6" t="s">
        <v>0</v>
      </c>
      <c r="BD22" s="6" t="s">
        <v>0</v>
      </c>
      <c r="BE22" s="6" t="s">
        <v>44</v>
      </c>
      <c r="BF22" s="6" t="s">
        <v>44</v>
      </c>
      <c r="BG22" s="6" t="s">
        <v>44</v>
      </c>
      <c r="BH22" s="6" t="s">
        <v>44</v>
      </c>
      <c r="BI22" s="6" t="s">
        <v>44</v>
      </c>
      <c r="BJ22" s="6" t="s">
        <v>44</v>
      </c>
      <c r="BK22" s="6" t="s">
        <v>44</v>
      </c>
      <c r="BL22" s="6" t="s">
        <v>44</v>
      </c>
      <c r="BM22" s="6" t="s">
        <v>44</v>
      </c>
      <c r="BN22" s="6" t="s">
        <v>44</v>
      </c>
      <c r="BO22" s="6" t="s">
        <v>44</v>
      </c>
      <c r="BP22" s="6" t="s">
        <v>44</v>
      </c>
      <c r="BQ22" s="6" t="s">
        <v>44</v>
      </c>
      <c r="BR22" s="6" t="s">
        <v>0</v>
      </c>
      <c r="BS22" s="6" t="s">
        <v>44</v>
      </c>
      <c r="BT22" s="6" t="s">
        <v>44</v>
      </c>
      <c r="BU22" s="6" t="s">
        <v>44</v>
      </c>
      <c r="BV22" s="6" t="s">
        <v>44</v>
      </c>
      <c r="BW22" s="6" t="s">
        <v>0</v>
      </c>
      <c r="BX22" s="6" t="s">
        <v>0</v>
      </c>
      <c r="BY22" s="6" t="s">
        <v>44</v>
      </c>
      <c r="BZ22" s="6" t="s">
        <v>44</v>
      </c>
      <c r="CA22" s="6" t="s">
        <v>0</v>
      </c>
      <c r="CB22" s="6" t="s">
        <v>44</v>
      </c>
      <c r="CC22" s="6" t="s">
        <v>44</v>
      </c>
      <c r="CD22" s="6" t="s">
        <v>44</v>
      </c>
      <c r="CE22" s="6" t="s">
        <v>44</v>
      </c>
      <c r="CF22" s="6" t="s">
        <v>44</v>
      </c>
      <c r="CG22" s="6" t="s">
        <v>44</v>
      </c>
      <c r="CH22" s="6" t="s">
        <v>0</v>
      </c>
      <c r="CI22" s="6" t="s">
        <v>44</v>
      </c>
      <c r="CJ22" s="6" t="s">
        <v>44</v>
      </c>
      <c r="CK22" s="6" t="s">
        <v>44</v>
      </c>
      <c r="CL22" s="6" t="s">
        <v>0</v>
      </c>
      <c r="CM22" s="6" t="s">
        <v>44</v>
      </c>
      <c r="CN22" s="6" t="s">
        <v>44</v>
      </c>
      <c r="CO22" s="6" t="s">
        <v>44</v>
      </c>
      <c r="CP22" s="6" t="s">
        <v>44</v>
      </c>
      <c r="CQ22" s="6" t="s">
        <v>0</v>
      </c>
      <c r="CR22" s="6" t="s">
        <v>0</v>
      </c>
      <c r="CS22" s="6" t="s">
        <v>44</v>
      </c>
      <c r="CT22" s="6" t="s">
        <v>44</v>
      </c>
      <c r="CU22" s="6" t="s">
        <v>0</v>
      </c>
      <c r="CV22" s="6" t="s">
        <v>44</v>
      </c>
      <c r="CW22" s="6" t="s">
        <v>44</v>
      </c>
      <c r="CX22" s="6" t="s">
        <v>44</v>
      </c>
      <c r="CY22" s="6" t="s">
        <v>44</v>
      </c>
      <c r="CZ22" s="6" t="s">
        <v>44</v>
      </c>
      <c r="DA22" s="6" t="s">
        <v>44</v>
      </c>
      <c r="DB22" s="6" t="s">
        <v>0</v>
      </c>
      <c r="DC22" s="6" t="s">
        <v>44</v>
      </c>
      <c r="DD22" s="6" t="s">
        <v>44</v>
      </c>
      <c r="DE22" s="6" t="s">
        <v>44</v>
      </c>
      <c r="DF22" s="6" t="s">
        <v>0</v>
      </c>
      <c r="DG22" s="6" t="s">
        <v>44</v>
      </c>
      <c r="DH22" s="6" t="s">
        <v>44</v>
      </c>
      <c r="DI22" s="6" t="s">
        <v>44</v>
      </c>
      <c r="DJ22" s="6" t="s">
        <v>44</v>
      </c>
      <c r="DK22" s="6" t="s">
        <v>0</v>
      </c>
      <c r="DL22" s="6" t="s">
        <v>44</v>
      </c>
      <c r="DM22" s="6" t="s">
        <v>44</v>
      </c>
      <c r="DN22" s="6" t="s">
        <v>44</v>
      </c>
      <c r="DO22" s="6" t="s">
        <v>0</v>
      </c>
      <c r="DP22" s="6" t="s">
        <v>0</v>
      </c>
      <c r="DQ22" s="6" t="s">
        <v>44</v>
      </c>
      <c r="DR22" s="6" t="s">
        <v>44</v>
      </c>
      <c r="DS22" s="6" t="s">
        <v>44</v>
      </c>
      <c r="DT22" s="6" t="s">
        <v>44</v>
      </c>
      <c r="DU22" s="6" t="s">
        <v>44</v>
      </c>
      <c r="DV22" s="6" t="s">
        <v>44</v>
      </c>
      <c r="DW22" s="6" t="s">
        <v>44</v>
      </c>
      <c r="DX22" s="6" t="s">
        <v>44</v>
      </c>
      <c r="DY22" s="6" t="s">
        <v>44</v>
      </c>
      <c r="DZ22" s="6" t="s">
        <v>0</v>
      </c>
      <c r="EA22" s="6" t="s">
        <v>44</v>
      </c>
      <c r="EB22" s="6" t="s">
        <v>44</v>
      </c>
      <c r="EC22" s="6" t="s">
        <v>44</v>
      </c>
      <c r="ED22" s="6" t="s">
        <v>44</v>
      </c>
      <c r="EE22" s="6" t="s">
        <v>0</v>
      </c>
      <c r="EF22" s="6" t="s">
        <v>44</v>
      </c>
      <c r="EG22" s="6" t="s">
        <v>44</v>
      </c>
      <c r="EH22" s="6" t="s">
        <v>44</v>
      </c>
      <c r="EI22" s="6" t="s">
        <v>44</v>
      </c>
      <c r="EJ22" s="6" t="s">
        <v>0</v>
      </c>
      <c r="EK22" s="6" t="s">
        <v>44</v>
      </c>
      <c r="EL22" s="6" t="s">
        <v>44</v>
      </c>
      <c r="EM22" s="6" t="s">
        <v>44</v>
      </c>
      <c r="EN22" s="6" t="s">
        <v>44</v>
      </c>
      <c r="EO22" s="6" t="s">
        <v>44</v>
      </c>
      <c r="EP22" s="6" t="s">
        <v>44</v>
      </c>
      <c r="EQ22" s="6" t="s">
        <v>44</v>
      </c>
      <c r="ER22" s="6" t="s">
        <v>44</v>
      </c>
      <c r="ES22" s="6" t="s">
        <v>0</v>
      </c>
      <c r="ET22" s="6" t="s">
        <v>0</v>
      </c>
      <c r="EU22" s="6" t="s">
        <v>0</v>
      </c>
      <c r="EV22" s="6" t="s">
        <v>44</v>
      </c>
      <c r="EW22" s="6" t="s">
        <v>44</v>
      </c>
      <c r="EX22" s="6" t="s">
        <v>44</v>
      </c>
      <c r="EY22" s="6" t="s">
        <v>44</v>
      </c>
      <c r="EZ22" s="6" t="s">
        <v>44</v>
      </c>
      <c r="FA22" s="6" t="s">
        <v>44</v>
      </c>
      <c r="FB22" s="6" t="s">
        <v>44</v>
      </c>
      <c r="FC22" s="6" t="s">
        <v>44</v>
      </c>
      <c r="FD22" s="6" t="s">
        <v>44</v>
      </c>
      <c r="FE22" s="6" t="s">
        <v>44</v>
      </c>
      <c r="FF22" s="6"/>
    </row>
    <row r="23" spans="1:163" s="9" customFormat="1" ht="12.6" customHeight="1" x14ac:dyDescent="0.25">
      <c r="A23" s="43" t="s">
        <v>38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77"/>
      <c r="EX23" s="78"/>
      <c r="EY23" s="77"/>
      <c r="EZ23" s="77"/>
      <c r="FA23" s="79" t="s">
        <v>48</v>
      </c>
      <c r="FB23" s="79" t="s">
        <v>48</v>
      </c>
      <c r="FC23" s="79" t="s">
        <v>48</v>
      </c>
      <c r="FD23" s="79" t="s">
        <v>48</v>
      </c>
      <c r="FE23" s="79" t="s">
        <v>48</v>
      </c>
      <c r="FF23" s="79"/>
    </row>
    <row r="24" spans="1:163" s="91" customFormat="1" ht="12.6" customHeight="1" x14ac:dyDescent="0.25">
      <c r="A24" s="103" t="s">
        <v>12</v>
      </c>
      <c r="B24" s="75">
        <v>0.17361111111111113</v>
      </c>
      <c r="C24" s="75">
        <v>0.18402777777777779</v>
      </c>
      <c r="D24" s="75">
        <v>0.194444444444444</v>
      </c>
      <c r="E24" s="75">
        <v>0.20486111111111099</v>
      </c>
      <c r="F24" s="75">
        <v>0.21527777777777801</v>
      </c>
      <c r="G24" s="75">
        <v>0.225694444444444</v>
      </c>
      <c r="H24" s="75">
        <v>0.23263888888888878</v>
      </c>
      <c r="I24" s="75">
        <v>0.23958333333333323</v>
      </c>
      <c r="J24" s="75">
        <v>0.24652777777777724</v>
      </c>
      <c r="K24" s="75">
        <v>0.25347222222222221</v>
      </c>
      <c r="L24" s="75">
        <v>0.26041666666666619</v>
      </c>
      <c r="M24" s="75">
        <v>0.2673611111111111</v>
      </c>
      <c r="N24" s="75">
        <v>0.27083333333333331</v>
      </c>
      <c r="O24" s="75">
        <v>0.27777777777777801</v>
      </c>
      <c r="P24" s="75">
        <v>0.28298611111111099</v>
      </c>
      <c r="Q24" s="75">
        <v>0.28819444444444497</v>
      </c>
      <c r="R24" s="75">
        <v>0.29340277777777801</v>
      </c>
      <c r="S24" s="75">
        <v>0.29861111111111099</v>
      </c>
      <c r="T24" s="75">
        <v>0.30381944444444497</v>
      </c>
      <c r="U24" s="75">
        <v>0.30902777777777801</v>
      </c>
      <c r="V24" s="75">
        <v>0.31423611111111099</v>
      </c>
      <c r="W24" s="75">
        <v>0.31944444444444497</v>
      </c>
      <c r="X24" s="75">
        <v>0.32465277777777801</v>
      </c>
      <c r="Y24" s="75">
        <v>0.32986111111111099</v>
      </c>
      <c r="Z24" s="75">
        <v>0.33506944444444497</v>
      </c>
      <c r="AA24" s="75">
        <v>0.34027777777777801</v>
      </c>
      <c r="AB24" s="75">
        <v>0.34548611111111199</v>
      </c>
      <c r="AC24" s="75">
        <v>0.35069444444444497</v>
      </c>
      <c r="AD24" s="75">
        <v>0.35590277777777801</v>
      </c>
      <c r="AE24" s="75">
        <v>0.35972222222222222</v>
      </c>
      <c r="AF24" s="75">
        <v>0.36631944444444497</v>
      </c>
      <c r="AG24" s="75">
        <v>0.37013888888888885</v>
      </c>
      <c r="AH24" s="75">
        <v>0.37673611111111199</v>
      </c>
      <c r="AI24" s="75">
        <v>0.38194444444444497</v>
      </c>
      <c r="AJ24" s="75">
        <v>0.38715277777777901</v>
      </c>
      <c r="AK24" s="75">
        <v>0.39236111111111199</v>
      </c>
      <c r="AL24" s="75">
        <v>0.39756944444444497</v>
      </c>
      <c r="AM24" s="75">
        <v>0.40277777777777901</v>
      </c>
      <c r="AN24" s="75">
        <v>0.40798611111111199</v>
      </c>
      <c r="AO24" s="75">
        <v>0.41319444444444497</v>
      </c>
      <c r="AP24" s="75">
        <v>0.41840277777777901</v>
      </c>
      <c r="AQ24" s="75">
        <v>0.42361111111111199</v>
      </c>
      <c r="AR24" s="75">
        <v>0.42881944444444497</v>
      </c>
      <c r="AS24" s="75">
        <v>0.43402777777777901</v>
      </c>
      <c r="AT24" s="75">
        <v>0.43923611111111199</v>
      </c>
      <c r="AU24" s="75">
        <v>0.44444444444444597</v>
      </c>
      <c r="AV24" s="75">
        <v>0.44965277777777901</v>
      </c>
      <c r="AW24" s="75">
        <v>0.45486111111111199</v>
      </c>
      <c r="AX24" s="75">
        <v>0.45902777777777781</v>
      </c>
      <c r="AY24" s="75">
        <v>0.46527777777777901</v>
      </c>
      <c r="AZ24" s="75">
        <v>0.47048611111111199</v>
      </c>
      <c r="BA24" s="75">
        <v>0.47569444444444597</v>
      </c>
      <c r="BB24" s="75">
        <v>0.48090277777777901</v>
      </c>
      <c r="BC24" s="75">
        <v>0.48611111111111299</v>
      </c>
      <c r="BD24" s="75">
        <v>0.49131944444444597</v>
      </c>
      <c r="BE24" s="75">
        <v>0.49652777777777901</v>
      </c>
      <c r="BF24" s="75">
        <v>0.50173611111111305</v>
      </c>
      <c r="BG24" s="75">
        <v>0.50694444444444597</v>
      </c>
      <c r="BH24" s="75">
        <v>0.51215277777777901</v>
      </c>
      <c r="BI24" s="75">
        <v>0.51736111111111305</v>
      </c>
      <c r="BJ24" s="75">
        <v>0.52256944444444597</v>
      </c>
      <c r="BK24" s="75">
        <v>0.52777777777778001</v>
      </c>
      <c r="BL24" s="75">
        <v>0.53298611111111305</v>
      </c>
      <c r="BM24" s="75">
        <v>0.53819444444444597</v>
      </c>
      <c r="BN24" s="75">
        <v>0.54340277777778001</v>
      </c>
      <c r="BO24" s="75">
        <v>0.54861111111111305</v>
      </c>
      <c r="BP24" s="75">
        <v>0.55381944444444597</v>
      </c>
      <c r="BQ24" s="75">
        <v>0.55902777777778001</v>
      </c>
      <c r="BR24" s="75">
        <v>0.56423611111111305</v>
      </c>
      <c r="BS24" s="75">
        <v>0.56944444444444597</v>
      </c>
      <c r="BT24" s="75">
        <v>0.57465277777778001</v>
      </c>
      <c r="BU24" s="75">
        <v>0.57986111111111305</v>
      </c>
      <c r="BV24" s="75">
        <v>0.58506944444444697</v>
      </c>
      <c r="BW24" s="75">
        <v>0.59027777777778001</v>
      </c>
      <c r="BX24" s="75">
        <v>0.59548611111111305</v>
      </c>
      <c r="BY24" s="75">
        <v>0.60069444444444697</v>
      </c>
      <c r="BZ24" s="75">
        <v>0.60590277777778001</v>
      </c>
      <c r="CA24" s="75">
        <v>0.61111111111111305</v>
      </c>
      <c r="CB24" s="75">
        <v>0.61631944444444697</v>
      </c>
      <c r="CC24" s="75">
        <v>0.62152777777778001</v>
      </c>
      <c r="CD24" s="75">
        <v>0.62673611111111405</v>
      </c>
      <c r="CE24" s="75">
        <v>0.63194444444444697</v>
      </c>
      <c r="CF24" s="75">
        <v>0.63715277777778001</v>
      </c>
      <c r="CG24" s="75">
        <v>0.64236111111111405</v>
      </c>
      <c r="CH24" s="75">
        <v>0.64756944444444697</v>
      </c>
      <c r="CI24" s="75">
        <v>0.65277777777778001</v>
      </c>
      <c r="CJ24" s="75">
        <v>0.65798611111111405</v>
      </c>
      <c r="CK24" s="75">
        <v>0.66319444444444697</v>
      </c>
      <c r="CL24" s="75">
        <v>0.66840277777778101</v>
      </c>
      <c r="CM24" s="75">
        <v>0.67361111111111405</v>
      </c>
      <c r="CN24" s="75">
        <v>0.67881944444444697</v>
      </c>
      <c r="CO24" s="75">
        <v>0.68402777777778101</v>
      </c>
      <c r="CP24" s="75">
        <v>0.68923611111111405</v>
      </c>
      <c r="CQ24" s="75">
        <v>0.69444444444444697</v>
      </c>
      <c r="CR24" s="75">
        <v>0.69965277777778101</v>
      </c>
      <c r="CS24" s="75">
        <v>0.70486111111111405</v>
      </c>
      <c r="CT24" s="75">
        <v>0.71006944444444697</v>
      </c>
      <c r="CU24" s="75">
        <v>0.71527777777778101</v>
      </c>
      <c r="CV24" s="75">
        <v>0.71875</v>
      </c>
      <c r="CW24" s="75">
        <v>0.72569444444444797</v>
      </c>
      <c r="CX24" s="75">
        <v>0.73090277777778101</v>
      </c>
      <c r="CY24" s="75">
        <v>0.73611111111111405</v>
      </c>
      <c r="CZ24" s="75">
        <v>0.74131944444444797</v>
      </c>
      <c r="DA24" s="75">
        <v>0.74513888888888891</v>
      </c>
      <c r="DB24" s="75">
        <v>0.75173611111111405</v>
      </c>
      <c r="DC24" s="75">
        <v>0.75694444444444797</v>
      </c>
      <c r="DD24" s="75">
        <v>0.76215277777778101</v>
      </c>
      <c r="DE24" s="75">
        <v>0.76736111111111505</v>
      </c>
      <c r="DF24" s="75">
        <v>0.77256944444444797</v>
      </c>
      <c r="DG24" s="75">
        <v>0.77777777777778101</v>
      </c>
      <c r="DH24" s="75">
        <v>0.78298611111111505</v>
      </c>
      <c r="DI24" s="75">
        <v>0.78819444444444797</v>
      </c>
      <c r="DJ24" s="75">
        <v>0.79340277777778101</v>
      </c>
      <c r="DK24" s="75">
        <v>0.79861111111111505</v>
      </c>
      <c r="DL24" s="75">
        <v>0.80381944444444797</v>
      </c>
      <c r="DM24" s="75">
        <v>0.80902777777778201</v>
      </c>
      <c r="DN24" s="75">
        <v>0.81423611111111505</v>
      </c>
      <c r="DO24" s="75">
        <v>0.81944444444444797</v>
      </c>
      <c r="DP24" s="75">
        <v>0.82465277777778201</v>
      </c>
      <c r="DQ24" s="75">
        <v>0.82986111111111505</v>
      </c>
      <c r="DR24" s="75">
        <v>0.83506944444444797</v>
      </c>
      <c r="DS24" s="75">
        <v>0.84027777777778201</v>
      </c>
      <c r="DT24" s="75">
        <v>0.84548611111111505</v>
      </c>
      <c r="DU24" s="75">
        <v>0.85069444444444797</v>
      </c>
      <c r="DV24" s="75">
        <v>0.85590277777778201</v>
      </c>
      <c r="DW24" s="75">
        <v>0.86111111111111505</v>
      </c>
      <c r="DX24" s="75">
        <v>0.86631944444444897</v>
      </c>
      <c r="DY24" s="75">
        <v>0.87152777777778201</v>
      </c>
      <c r="DZ24" s="75">
        <v>0.87673611111111505</v>
      </c>
      <c r="EA24" s="75">
        <v>0.88194444444444897</v>
      </c>
      <c r="EB24" s="75">
        <v>0.88715277777778201</v>
      </c>
      <c r="EC24" s="75">
        <v>0.89236111111111505</v>
      </c>
      <c r="ED24" s="75">
        <v>0.89756944444444897</v>
      </c>
      <c r="EE24" s="75">
        <v>0.90277777777778201</v>
      </c>
      <c r="EF24" s="75">
        <v>0.90798611111111605</v>
      </c>
      <c r="EG24" s="75">
        <v>0.91319444444444897</v>
      </c>
      <c r="EH24" s="75">
        <v>0.91840277777778201</v>
      </c>
      <c r="EI24" s="75">
        <v>0.92361111111111605</v>
      </c>
      <c r="EJ24" s="75">
        <v>0.92881944444444897</v>
      </c>
      <c r="EK24" s="75">
        <v>0.93402777777778201</v>
      </c>
      <c r="EL24" s="75">
        <v>0.9375</v>
      </c>
      <c r="EM24" s="75">
        <v>0.94444444444444897</v>
      </c>
      <c r="EN24" s="75">
        <v>0.94965277777778301</v>
      </c>
      <c r="EO24" s="75">
        <v>0.95486111111111605</v>
      </c>
      <c r="EP24" s="75">
        <v>0.96006944444444897</v>
      </c>
      <c r="EQ24" s="75">
        <v>0.96527777777778301</v>
      </c>
      <c r="ER24" s="75">
        <v>0.97048611111111605</v>
      </c>
      <c r="ES24" s="75">
        <v>0.97569444444444897</v>
      </c>
      <c r="ET24" s="75">
        <v>0.98090277777778301</v>
      </c>
      <c r="EU24" s="75">
        <v>0.98611111111111605</v>
      </c>
      <c r="EV24" s="75">
        <v>0.99131944444444897</v>
      </c>
      <c r="EW24" s="75">
        <v>0.99652777777778301</v>
      </c>
      <c r="EX24" s="75">
        <v>1.00173611111112</v>
      </c>
      <c r="EY24" s="75">
        <v>1.0111111111111111</v>
      </c>
      <c r="EZ24" s="75">
        <v>1.0215277777777778</v>
      </c>
      <c r="FA24" s="75">
        <v>1.0319444444444399</v>
      </c>
      <c r="FB24" s="75">
        <v>1.04236111111111</v>
      </c>
      <c r="FC24" s="75">
        <v>1.05277777777778</v>
      </c>
      <c r="FD24" s="75">
        <v>1.0631944444444399</v>
      </c>
      <c r="FE24" s="75">
        <v>1.07361111111111</v>
      </c>
      <c r="FF24" s="75"/>
    </row>
    <row r="25" spans="1:163" s="91" customFormat="1" ht="12.6" customHeight="1" x14ac:dyDescent="0.25">
      <c r="A25" s="99" t="s">
        <v>29</v>
      </c>
      <c r="B25" s="75">
        <v>0.17708333333333334</v>
      </c>
      <c r="C25" s="75">
        <v>0.1875</v>
      </c>
      <c r="D25" s="75">
        <v>0.19791666666666621</v>
      </c>
      <c r="E25" s="75">
        <v>0.2083333333333332</v>
      </c>
      <c r="F25" s="75">
        <v>0.21875000000000022</v>
      </c>
      <c r="G25" s="75">
        <v>0.22916666666666621</v>
      </c>
      <c r="H25" s="75">
        <v>0.23611111111111099</v>
      </c>
      <c r="I25" s="75">
        <v>0.24305555555555544</v>
      </c>
      <c r="J25" s="75">
        <v>0.24999999999999944</v>
      </c>
      <c r="K25" s="75">
        <v>0.25694444444444442</v>
      </c>
      <c r="L25" s="75">
        <v>0.2638888888888884</v>
      </c>
      <c r="M25" s="75">
        <v>0.27083333333333331</v>
      </c>
      <c r="N25" s="75">
        <v>0.27430555555555552</v>
      </c>
      <c r="O25" s="75">
        <v>0.28125000000000022</v>
      </c>
      <c r="P25" s="75">
        <v>0.2864583333333332</v>
      </c>
      <c r="Q25" s="75">
        <v>0.29166666666666718</v>
      </c>
      <c r="R25" s="75">
        <v>0.29687500000000022</v>
      </c>
      <c r="S25" s="75">
        <v>0.3020833333333332</v>
      </c>
      <c r="T25" s="75">
        <v>0.30729166666666718</v>
      </c>
      <c r="U25" s="75">
        <v>0.31250000000000022</v>
      </c>
      <c r="V25" s="75">
        <v>0.3177083333333332</v>
      </c>
      <c r="W25" s="75">
        <v>0.32291666666666718</v>
      </c>
      <c r="X25" s="75">
        <v>0.32812500000000022</v>
      </c>
      <c r="Y25" s="75">
        <v>0.3333333333333332</v>
      </c>
      <c r="Z25" s="75">
        <v>0.33854166666666718</v>
      </c>
      <c r="AA25" s="75">
        <v>0.34375000000000022</v>
      </c>
      <c r="AB25" s="75">
        <v>0.3489583333333342</v>
      </c>
      <c r="AC25" s="75">
        <v>0.35416666666666718</v>
      </c>
      <c r="AD25" s="75">
        <v>0.35937500000000022</v>
      </c>
      <c r="AE25" s="75">
        <v>0.36319444444444443</v>
      </c>
      <c r="AF25" s="75">
        <v>0.36979166666666718</v>
      </c>
      <c r="AG25" s="75">
        <v>0.37361111111111106</v>
      </c>
      <c r="AH25" s="75">
        <v>0.3802083333333342</v>
      </c>
      <c r="AI25" s="75">
        <v>0.38541666666666718</v>
      </c>
      <c r="AJ25" s="75">
        <v>0.39062500000000122</v>
      </c>
      <c r="AK25" s="75">
        <v>0.3958333333333342</v>
      </c>
      <c r="AL25" s="75">
        <v>0.40104166666666718</v>
      </c>
      <c r="AM25" s="75">
        <v>0.40625000000000122</v>
      </c>
      <c r="AN25" s="75">
        <v>0.4114583333333342</v>
      </c>
      <c r="AO25" s="75">
        <v>0.41666666666666718</v>
      </c>
      <c r="AP25" s="75">
        <v>0.42187500000000122</v>
      </c>
      <c r="AQ25" s="75">
        <v>0.4270833333333342</v>
      </c>
      <c r="AR25" s="75">
        <v>0.43229166666666718</v>
      </c>
      <c r="AS25" s="75">
        <v>0.43750000000000122</v>
      </c>
      <c r="AT25" s="75">
        <v>0.4427083333333342</v>
      </c>
      <c r="AU25" s="75">
        <v>0.44791666666666818</v>
      </c>
      <c r="AV25" s="75">
        <v>0.45312500000000122</v>
      </c>
      <c r="AW25" s="75">
        <v>0.4583333333333342</v>
      </c>
      <c r="AX25" s="75">
        <v>0.46250000000000002</v>
      </c>
      <c r="AY25" s="75">
        <v>0.46875000000000122</v>
      </c>
      <c r="AZ25" s="75">
        <v>0.4739583333333342</v>
      </c>
      <c r="BA25" s="75">
        <v>0.47916666666666818</v>
      </c>
      <c r="BB25" s="75">
        <v>0.48437500000000122</v>
      </c>
      <c r="BC25" s="75">
        <v>0.4895833333333352</v>
      </c>
      <c r="BD25" s="75">
        <v>0.49479166666666818</v>
      </c>
      <c r="BE25" s="75">
        <v>0.50000000000000122</v>
      </c>
      <c r="BF25" s="75">
        <v>0.50520833333333526</v>
      </c>
      <c r="BG25" s="75">
        <v>0.51041666666666818</v>
      </c>
      <c r="BH25" s="75">
        <v>0.51562500000000122</v>
      </c>
      <c r="BI25" s="75">
        <v>0.52083333333333526</v>
      </c>
      <c r="BJ25" s="75">
        <v>0.52604166666666818</v>
      </c>
      <c r="BK25" s="75">
        <v>0.53125000000000222</v>
      </c>
      <c r="BL25" s="75">
        <v>0.53645833333333526</v>
      </c>
      <c r="BM25" s="75">
        <v>0.54166666666666818</v>
      </c>
      <c r="BN25" s="75">
        <v>0.54687500000000222</v>
      </c>
      <c r="BO25" s="75">
        <v>0.55208333333333526</v>
      </c>
      <c r="BP25" s="75">
        <v>0.55729166666666818</v>
      </c>
      <c r="BQ25" s="75">
        <v>0.56250000000000222</v>
      </c>
      <c r="BR25" s="75">
        <v>0.56770833333333526</v>
      </c>
      <c r="BS25" s="75">
        <v>0.57291666666666818</v>
      </c>
      <c r="BT25" s="75">
        <v>0.57812500000000222</v>
      </c>
      <c r="BU25" s="75">
        <v>0.58333333333333526</v>
      </c>
      <c r="BV25" s="75">
        <v>0.58854166666666918</v>
      </c>
      <c r="BW25" s="75">
        <v>0.59375000000000222</v>
      </c>
      <c r="BX25" s="75">
        <v>0.59895833333333526</v>
      </c>
      <c r="BY25" s="75">
        <v>0.60416666666666918</v>
      </c>
      <c r="BZ25" s="75">
        <v>0.60937500000000222</v>
      </c>
      <c r="CA25" s="75">
        <v>0.61458333333333526</v>
      </c>
      <c r="CB25" s="75">
        <v>0.61979166666666918</v>
      </c>
      <c r="CC25" s="75">
        <v>0.62500000000000222</v>
      </c>
      <c r="CD25" s="75">
        <v>0.63020833333333626</v>
      </c>
      <c r="CE25" s="75">
        <v>0.63541666666666918</v>
      </c>
      <c r="CF25" s="75">
        <v>0.64062500000000222</v>
      </c>
      <c r="CG25" s="75">
        <v>0.64583333333333626</v>
      </c>
      <c r="CH25" s="75">
        <v>0.65104166666666918</v>
      </c>
      <c r="CI25" s="75">
        <v>0.65625000000000222</v>
      </c>
      <c r="CJ25" s="75">
        <v>0.66145833333333626</v>
      </c>
      <c r="CK25" s="75">
        <v>0.66666666666666918</v>
      </c>
      <c r="CL25" s="75">
        <v>0.67187500000000322</v>
      </c>
      <c r="CM25" s="75">
        <v>0.67708333333333626</v>
      </c>
      <c r="CN25" s="75">
        <v>0.68229166666666918</v>
      </c>
      <c r="CO25" s="75">
        <v>0.68750000000000322</v>
      </c>
      <c r="CP25" s="75">
        <v>0.69270833333333626</v>
      </c>
      <c r="CQ25" s="75">
        <v>0.69791666666666918</v>
      </c>
      <c r="CR25" s="75">
        <v>0.70312500000000322</v>
      </c>
      <c r="CS25" s="75">
        <v>0.70833333333333626</v>
      </c>
      <c r="CT25" s="75">
        <v>0.71354166666666918</v>
      </c>
      <c r="CU25" s="75">
        <v>0.71875000000000322</v>
      </c>
      <c r="CV25" s="75">
        <v>0.72222222222222221</v>
      </c>
      <c r="CW25" s="75">
        <v>0.72916666666667018</v>
      </c>
      <c r="CX25" s="75">
        <v>0.73437500000000322</v>
      </c>
      <c r="CY25" s="75">
        <v>0.73958333333333626</v>
      </c>
      <c r="CZ25" s="75">
        <v>0.74479166666667018</v>
      </c>
      <c r="DA25" s="75">
        <v>0.74861111111111112</v>
      </c>
      <c r="DB25" s="75">
        <v>0.75520833333333626</v>
      </c>
      <c r="DC25" s="75">
        <v>0.76041666666667018</v>
      </c>
      <c r="DD25" s="75">
        <v>0.76562500000000322</v>
      </c>
      <c r="DE25" s="75">
        <v>0.77083333333333726</v>
      </c>
      <c r="DF25" s="75">
        <v>0.77604166666667018</v>
      </c>
      <c r="DG25" s="75">
        <v>0.78125000000000322</v>
      </c>
      <c r="DH25" s="75">
        <v>0.78645833333333726</v>
      </c>
      <c r="DI25" s="75">
        <v>0.79166666666667018</v>
      </c>
      <c r="DJ25" s="75">
        <v>0.79687500000000322</v>
      </c>
      <c r="DK25" s="75">
        <v>0.80208333333333726</v>
      </c>
      <c r="DL25" s="75">
        <v>0.80729166666667018</v>
      </c>
      <c r="DM25" s="75">
        <v>0.81250000000000422</v>
      </c>
      <c r="DN25" s="75">
        <v>0.81770833333333726</v>
      </c>
      <c r="DO25" s="75">
        <v>0.82291666666667018</v>
      </c>
      <c r="DP25" s="75">
        <v>0.82812500000000422</v>
      </c>
      <c r="DQ25" s="75">
        <v>0.83333333333333726</v>
      </c>
      <c r="DR25" s="75">
        <v>0.83854166666667018</v>
      </c>
      <c r="DS25" s="75">
        <v>0.84375000000000422</v>
      </c>
      <c r="DT25" s="75">
        <v>0.84895833333333726</v>
      </c>
      <c r="DU25" s="75">
        <v>0.85416666666667018</v>
      </c>
      <c r="DV25" s="75">
        <v>0.85937500000000422</v>
      </c>
      <c r="DW25" s="75">
        <v>0.86458333333333726</v>
      </c>
      <c r="DX25" s="75">
        <v>0.86979166666667118</v>
      </c>
      <c r="DY25" s="75">
        <v>0.87500000000000422</v>
      </c>
      <c r="DZ25" s="75">
        <v>0.88020833333333726</v>
      </c>
      <c r="EA25" s="75">
        <v>0.88541666666667118</v>
      </c>
      <c r="EB25" s="75">
        <v>0.89062500000000422</v>
      </c>
      <c r="EC25" s="75">
        <v>0.89583333333333726</v>
      </c>
      <c r="ED25" s="75">
        <v>0.90104166666667118</v>
      </c>
      <c r="EE25" s="75">
        <v>0.90625000000000422</v>
      </c>
      <c r="EF25" s="75">
        <v>0.91145833333333826</v>
      </c>
      <c r="EG25" s="75">
        <v>0.91666666666667118</v>
      </c>
      <c r="EH25" s="75">
        <v>0.92187500000000422</v>
      </c>
      <c r="EI25" s="75">
        <v>0.92708333333333826</v>
      </c>
      <c r="EJ25" s="75">
        <v>0.93229166666667118</v>
      </c>
      <c r="EK25" s="75">
        <v>0.93750000000000422</v>
      </c>
      <c r="EL25" s="75">
        <v>0.94097222222222221</v>
      </c>
      <c r="EM25" s="75">
        <v>0.94791666666667118</v>
      </c>
      <c r="EN25" s="75">
        <v>0.95312500000000522</v>
      </c>
      <c r="EO25" s="75">
        <v>0.95833333333333826</v>
      </c>
      <c r="EP25" s="75">
        <v>0.96354166666667118</v>
      </c>
      <c r="EQ25" s="75">
        <v>0.96875000000000522</v>
      </c>
      <c r="ER25" s="75">
        <v>0.97395833333333826</v>
      </c>
      <c r="ES25" s="75">
        <v>0.97916666666667118</v>
      </c>
      <c r="ET25" s="75">
        <v>0.98437500000000522</v>
      </c>
      <c r="EU25" s="75">
        <v>0.98958333333333826</v>
      </c>
      <c r="EV25" s="75">
        <v>0.99479166666667118</v>
      </c>
      <c r="EW25" s="75">
        <v>1.0000000000000053</v>
      </c>
      <c r="EX25" s="75">
        <v>1.0052083333333424</v>
      </c>
      <c r="EY25" s="75">
        <f t="shared" ref="EY25:EZ26" si="75">EY24+TIME(,5,)</f>
        <v>1.0145833333333334</v>
      </c>
      <c r="EZ25" s="75">
        <f t="shared" si="75"/>
        <v>1.0250000000000001</v>
      </c>
      <c r="FA25" s="75">
        <f t="shared" ref="FA25:FD25" si="76">FA24+TIME(,5,)</f>
        <v>1.0354166666666622</v>
      </c>
      <c r="FB25" s="75">
        <f t="shared" si="76"/>
        <v>1.0458333333333323</v>
      </c>
      <c r="FC25" s="75">
        <f t="shared" si="76"/>
        <v>1.0562500000000024</v>
      </c>
      <c r="FD25" s="75">
        <f t="shared" si="76"/>
        <v>1.0666666666666622</v>
      </c>
      <c r="FE25" s="75">
        <f>FE24+TIME(,5,)</f>
        <v>1.0770833333333323</v>
      </c>
      <c r="FF25" s="75"/>
    </row>
    <row r="26" spans="1:163" s="91" customFormat="1" ht="12.6" customHeight="1" x14ac:dyDescent="0.25">
      <c r="A26" s="99" t="s">
        <v>28</v>
      </c>
      <c r="B26" s="75">
        <v>0.18055555555555555</v>
      </c>
      <c r="C26" s="75">
        <v>0.19097222222222221</v>
      </c>
      <c r="D26" s="75">
        <v>0.20138888888888842</v>
      </c>
      <c r="E26" s="75">
        <v>0.21180555555555541</v>
      </c>
      <c r="F26" s="75">
        <v>0.22222222222222243</v>
      </c>
      <c r="G26" s="75">
        <v>0.23263888888888842</v>
      </c>
      <c r="H26" s="75">
        <v>0.2395833333333332</v>
      </c>
      <c r="I26" s="75">
        <v>0.24652777777777765</v>
      </c>
      <c r="J26" s="75">
        <v>0.25347222222222165</v>
      </c>
      <c r="K26" s="75">
        <v>0.26041666666666663</v>
      </c>
      <c r="L26" s="75">
        <v>0.26736111111111061</v>
      </c>
      <c r="M26" s="75">
        <v>0.27430555555555552</v>
      </c>
      <c r="N26" s="75">
        <v>0.27777777777777773</v>
      </c>
      <c r="O26" s="75">
        <v>0.28472222222222243</v>
      </c>
      <c r="P26" s="75">
        <v>0.28993055555555541</v>
      </c>
      <c r="Q26" s="75">
        <v>0.29513888888888939</v>
      </c>
      <c r="R26" s="75">
        <v>0.30034722222222243</v>
      </c>
      <c r="S26" s="75">
        <v>0.30555555555555541</v>
      </c>
      <c r="T26" s="75">
        <v>0.31076388888888939</v>
      </c>
      <c r="U26" s="75">
        <v>0.31597222222222243</v>
      </c>
      <c r="V26" s="75">
        <v>0.32118055555555541</v>
      </c>
      <c r="W26" s="75">
        <v>0.32638888888888939</v>
      </c>
      <c r="X26" s="75">
        <v>0.33159722222222243</v>
      </c>
      <c r="Y26" s="75">
        <v>0.33680555555555541</v>
      </c>
      <c r="Z26" s="75">
        <v>0.34201388888888939</v>
      </c>
      <c r="AA26" s="75">
        <v>0.34722222222222243</v>
      </c>
      <c r="AB26" s="75">
        <v>0.35243055555555641</v>
      </c>
      <c r="AC26" s="75">
        <v>0.35763888888888939</v>
      </c>
      <c r="AD26" s="75">
        <v>0.36284722222222243</v>
      </c>
      <c r="AE26" s="75">
        <v>0.36666666666666664</v>
      </c>
      <c r="AF26" s="75">
        <v>0.37326388888888939</v>
      </c>
      <c r="AG26" s="75">
        <v>0.37708333333333327</v>
      </c>
      <c r="AH26" s="75">
        <v>0.38368055555555641</v>
      </c>
      <c r="AI26" s="75">
        <v>0.38888888888888939</v>
      </c>
      <c r="AJ26" s="75">
        <v>0.39409722222222343</v>
      </c>
      <c r="AK26" s="75">
        <v>0.39930555555555641</v>
      </c>
      <c r="AL26" s="75">
        <v>0.40451388888888939</v>
      </c>
      <c r="AM26" s="75">
        <v>0.40972222222222343</v>
      </c>
      <c r="AN26" s="75">
        <v>0.41493055555555641</v>
      </c>
      <c r="AO26" s="75">
        <v>0.42013888888888939</v>
      </c>
      <c r="AP26" s="75">
        <v>0.42534722222222343</v>
      </c>
      <c r="AQ26" s="75">
        <v>0.43055555555555641</v>
      </c>
      <c r="AR26" s="75">
        <v>0.43576388888888939</v>
      </c>
      <c r="AS26" s="75">
        <v>0.44097222222222343</v>
      </c>
      <c r="AT26" s="75">
        <v>0.44618055555555641</v>
      </c>
      <c r="AU26" s="75">
        <v>0.45138888888889039</v>
      </c>
      <c r="AV26" s="75">
        <v>0.45659722222222343</v>
      </c>
      <c r="AW26" s="75">
        <v>0.46180555555555641</v>
      </c>
      <c r="AX26" s="75">
        <v>0.46597222222222223</v>
      </c>
      <c r="AY26" s="75">
        <v>0.47222222222222343</v>
      </c>
      <c r="AZ26" s="75">
        <v>0.47743055555555641</v>
      </c>
      <c r="BA26" s="75">
        <v>0.48263888888889039</v>
      </c>
      <c r="BB26" s="75">
        <v>0.48784722222222343</v>
      </c>
      <c r="BC26" s="75">
        <v>0.49305555555555741</v>
      </c>
      <c r="BD26" s="75">
        <v>0.49826388888889039</v>
      </c>
      <c r="BE26" s="75">
        <v>0.50347222222222343</v>
      </c>
      <c r="BF26" s="75">
        <v>0.50868055555555747</v>
      </c>
      <c r="BG26" s="75">
        <v>0.51388888888889039</v>
      </c>
      <c r="BH26" s="75">
        <v>0.51909722222222343</v>
      </c>
      <c r="BI26" s="75">
        <v>0.52430555555555747</v>
      </c>
      <c r="BJ26" s="75">
        <v>0.52951388888889039</v>
      </c>
      <c r="BK26" s="75">
        <v>0.53472222222222443</v>
      </c>
      <c r="BL26" s="75">
        <v>0.53993055555555747</v>
      </c>
      <c r="BM26" s="75">
        <v>0.54513888888889039</v>
      </c>
      <c r="BN26" s="75">
        <v>0.55034722222222443</v>
      </c>
      <c r="BO26" s="75">
        <v>0.55555555555555747</v>
      </c>
      <c r="BP26" s="75">
        <v>0.56076388888889039</v>
      </c>
      <c r="BQ26" s="75">
        <v>0.56597222222222443</v>
      </c>
      <c r="BR26" s="75">
        <v>0.57118055555555747</v>
      </c>
      <c r="BS26" s="75">
        <v>0.57638888888889039</v>
      </c>
      <c r="BT26" s="75">
        <v>0.58159722222222443</v>
      </c>
      <c r="BU26" s="75">
        <v>0.58680555555555747</v>
      </c>
      <c r="BV26" s="75">
        <v>0.59201388888889139</v>
      </c>
      <c r="BW26" s="75">
        <v>0.59722222222222443</v>
      </c>
      <c r="BX26" s="75">
        <v>0.60243055555555747</v>
      </c>
      <c r="BY26" s="75">
        <v>0.60763888888889139</v>
      </c>
      <c r="BZ26" s="75">
        <v>0.61284722222222443</v>
      </c>
      <c r="CA26" s="75">
        <v>0.61805555555555747</v>
      </c>
      <c r="CB26" s="75">
        <v>0.62326388888889139</v>
      </c>
      <c r="CC26" s="75">
        <v>0.62847222222222443</v>
      </c>
      <c r="CD26" s="75">
        <v>0.63368055555555847</v>
      </c>
      <c r="CE26" s="75">
        <v>0.63888888888889139</v>
      </c>
      <c r="CF26" s="75">
        <v>0.64409722222222443</v>
      </c>
      <c r="CG26" s="75">
        <v>0.64930555555555847</v>
      </c>
      <c r="CH26" s="75">
        <v>0.65451388888889139</v>
      </c>
      <c r="CI26" s="75">
        <v>0.65972222222222443</v>
      </c>
      <c r="CJ26" s="75">
        <v>0.66493055555555847</v>
      </c>
      <c r="CK26" s="75">
        <v>0.67013888888889139</v>
      </c>
      <c r="CL26" s="75">
        <v>0.67534722222222543</v>
      </c>
      <c r="CM26" s="75">
        <v>0.68055555555555847</v>
      </c>
      <c r="CN26" s="75">
        <v>0.68576388888889139</v>
      </c>
      <c r="CO26" s="75">
        <v>0.69097222222222543</v>
      </c>
      <c r="CP26" s="75">
        <v>0.69618055555555847</v>
      </c>
      <c r="CQ26" s="75">
        <v>0.70138888888889139</v>
      </c>
      <c r="CR26" s="75">
        <v>0.70659722222222543</v>
      </c>
      <c r="CS26" s="75">
        <v>0.71180555555555847</v>
      </c>
      <c r="CT26" s="75">
        <v>0.71701388888889139</v>
      </c>
      <c r="CU26" s="75">
        <v>0.72222222222222543</v>
      </c>
      <c r="CV26" s="75">
        <v>0.72569444444444442</v>
      </c>
      <c r="CW26" s="75">
        <v>0.73263888888889239</v>
      </c>
      <c r="CX26" s="75">
        <v>0.73784722222222543</v>
      </c>
      <c r="CY26" s="75">
        <v>0.74305555555555847</v>
      </c>
      <c r="CZ26" s="75">
        <v>0.74826388888889239</v>
      </c>
      <c r="DA26" s="75">
        <v>0.75208333333333333</v>
      </c>
      <c r="DB26" s="75">
        <v>0.75868055555555847</v>
      </c>
      <c r="DC26" s="75">
        <v>0.76388888888889239</v>
      </c>
      <c r="DD26" s="75">
        <v>0.76909722222222543</v>
      </c>
      <c r="DE26" s="75">
        <v>0.77430555555555947</v>
      </c>
      <c r="DF26" s="75">
        <v>0.77951388888889239</v>
      </c>
      <c r="DG26" s="75">
        <v>0.78472222222222543</v>
      </c>
      <c r="DH26" s="75">
        <v>0.78993055555555947</v>
      </c>
      <c r="DI26" s="75">
        <v>0.79513888888889239</v>
      </c>
      <c r="DJ26" s="75">
        <v>0.80034722222222543</v>
      </c>
      <c r="DK26" s="75">
        <v>0.80555555555555947</v>
      </c>
      <c r="DL26" s="75">
        <v>0.81076388888889239</v>
      </c>
      <c r="DM26" s="75">
        <v>0.81597222222222643</v>
      </c>
      <c r="DN26" s="75">
        <v>0.82118055555555947</v>
      </c>
      <c r="DO26" s="75">
        <v>0.82638888888889239</v>
      </c>
      <c r="DP26" s="75">
        <v>0.83159722222222643</v>
      </c>
      <c r="DQ26" s="75">
        <v>0.83680555555555947</v>
      </c>
      <c r="DR26" s="75">
        <v>0.84201388888889239</v>
      </c>
      <c r="DS26" s="75">
        <v>0.84722222222222643</v>
      </c>
      <c r="DT26" s="75">
        <v>0.85243055555555947</v>
      </c>
      <c r="DU26" s="75">
        <v>0.85763888888889239</v>
      </c>
      <c r="DV26" s="75">
        <v>0.86284722222222643</v>
      </c>
      <c r="DW26" s="75">
        <v>0.86805555555555947</v>
      </c>
      <c r="DX26" s="75">
        <v>0.87326388888889339</v>
      </c>
      <c r="DY26" s="75">
        <v>0.87847222222222643</v>
      </c>
      <c r="DZ26" s="75">
        <v>0.88368055555555947</v>
      </c>
      <c r="EA26" s="75">
        <v>0.88888888888889339</v>
      </c>
      <c r="EB26" s="75">
        <v>0.89409722222222643</v>
      </c>
      <c r="EC26" s="75">
        <v>0.89930555555555947</v>
      </c>
      <c r="ED26" s="75">
        <v>0.90451388888889339</v>
      </c>
      <c r="EE26" s="75">
        <v>0.90972222222222643</v>
      </c>
      <c r="EF26" s="75">
        <v>0.91493055555556047</v>
      </c>
      <c r="EG26" s="75">
        <v>0.92013888888889339</v>
      </c>
      <c r="EH26" s="75">
        <v>0.92534722222222643</v>
      </c>
      <c r="EI26" s="75">
        <v>0.93055555555556047</v>
      </c>
      <c r="EJ26" s="75">
        <v>0.93576388888889339</v>
      </c>
      <c r="EK26" s="75">
        <v>0.94097222222222643</v>
      </c>
      <c r="EL26" s="75">
        <v>0.94444444444444442</v>
      </c>
      <c r="EM26" s="75">
        <v>0.95138888888889339</v>
      </c>
      <c r="EN26" s="75">
        <v>0.95659722222222743</v>
      </c>
      <c r="EO26" s="75">
        <v>0.96180555555556047</v>
      </c>
      <c r="EP26" s="75">
        <v>0.96701388888889339</v>
      </c>
      <c r="EQ26" s="75">
        <v>0.97222222222222743</v>
      </c>
      <c r="ER26" s="75">
        <v>0.97743055555556047</v>
      </c>
      <c r="ES26" s="75">
        <v>0.98263888888889339</v>
      </c>
      <c r="ET26" s="75">
        <v>0.98784722222222743</v>
      </c>
      <c r="EU26" s="75">
        <v>0.99305555555556047</v>
      </c>
      <c r="EV26" s="75">
        <v>0.99826388888889339</v>
      </c>
      <c r="EW26" s="75">
        <v>1.0034722222222276</v>
      </c>
      <c r="EX26" s="75">
        <v>1.0086805555555647</v>
      </c>
      <c r="EY26" s="75">
        <f t="shared" si="75"/>
        <v>1.0180555555555557</v>
      </c>
      <c r="EZ26" s="75">
        <f t="shared" si="75"/>
        <v>1.0284722222222225</v>
      </c>
      <c r="FA26" s="75">
        <f t="shared" ref="FA26:FD26" si="77">FA25+TIME(,5,)</f>
        <v>1.0388888888888845</v>
      </c>
      <c r="FB26" s="75">
        <f t="shared" si="77"/>
        <v>1.0493055555555546</v>
      </c>
      <c r="FC26" s="75">
        <f t="shared" si="77"/>
        <v>1.0597222222222247</v>
      </c>
      <c r="FD26" s="75">
        <f t="shared" si="77"/>
        <v>1.0701388888888845</v>
      </c>
      <c r="FE26" s="75">
        <f>FE25+TIME(,5,)</f>
        <v>1.0805555555555546</v>
      </c>
      <c r="FF26" s="75"/>
    </row>
    <row r="27" spans="1:163" s="92" customFormat="1" ht="12.6" customHeight="1" x14ac:dyDescent="0.25">
      <c r="A27" s="99" t="s">
        <v>27</v>
      </c>
      <c r="B27" s="75">
        <v>0.18333333333333332</v>
      </c>
      <c r="C27" s="75">
        <v>0.19374999999999998</v>
      </c>
      <c r="D27" s="75">
        <v>0.20416666666666619</v>
      </c>
      <c r="E27" s="75">
        <v>0.21458333333333318</v>
      </c>
      <c r="F27" s="75">
        <v>0.2250000000000002</v>
      </c>
      <c r="G27" s="75">
        <v>0.23541666666666619</v>
      </c>
      <c r="H27" s="75">
        <v>0.24236111111111097</v>
      </c>
      <c r="I27" s="75">
        <v>0.24930555555555542</v>
      </c>
      <c r="J27" s="75">
        <v>0.25624999999999942</v>
      </c>
      <c r="K27" s="75">
        <v>0.2631944444444444</v>
      </c>
      <c r="L27" s="75">
        <v>0.27013888888888837</v>
      </c>
      <c r="M27" s="75">
        <v>0.27708333333333329</v>
      </c>
      <c r="N27" s="75">
        <v>0.2805555555555555</v>
      </c>
      <c r="O27" s="75">
        <v>0.2875000000000002</v>
      </c>
      <c r="P27" s="75">
        <v>0.29270833333333318</v>
      </c>
      <c r="Q27" s="75">
        <v>0.29791666666666716</v>
      </c>
      <c r="R27" s="75">
        <v>0.3031250000000002</v>
      </c>
      <c r="S27" s="75">
        <v>0.30833333333333318</v>
      </c>
      <c r="T27" s="75">
        <v>0.31354166666666716</v>
      </c>
      <c r="U27" s="75">
        <v>0.3187500000000002</v>
      </c>
      <c r="V27" s="75">
        <v>0.32395833333333318</v>
      </c>
      <c r="W27" s="75">
        <v>0.32916666666666716</v>
      </c>
      <c r="X27" s="75">
        <v>0.3343750000000002</v>
      </c>
      <c r="Y27" s="75">
        <v>0.33958333333333318</v>
      </c>
      <c r="Z27" s="75">
        <v>0.34479166666666716</v>
      </c>
      <c r="AA27" s="75">
        <v>0.3500000000000002</v>
      </c>
      <c r="AB27" s="75">
        <v>0.35520833333333418</v>
      </c>
      <c r="AC27" s="75">
        <v>0.36041666666666716</v>
      </c>
      <c r="AD27" s="75">
        <v>0.3656250000000002</v>
      </c>
      <c r="AE27" s="75">
        <v>0.36944444444444441</v>
      </c>
      <c r="AF27" s="75">
        <v>0.37604166666666716</v>
      </c>
      <c r="AG27" s="75">
        <v>0.37986111111111104</v>
      </c>
      <c r="AH27" s="75">
        <v>0.38645833333333418</v>
      </c>
      <c r="AI27" s="75">
        <v>0.39166666666666716</v>
      </c>
      <c r="AJ27" s="75">
        <v>0.3968750000000012</v>
      </c>
      <c r="AK27" s="75">
        <v>0.40208333333333418</v>
      </c>
      <c r="AL27" s="75">
        <v>0.40729166666666716</v>
      </c>
      <c r="AM27" s="75">
        <v>0.4125000000000012</v>
      </c>
      <c r="AN27" s="75">
        <v>0.41770833333333418</v>
      </c>
      <c r="AO27" s="75">
        <v>0.42291666666666716</v>
      </c>
      <c r="AP27" s="75">
        <v>0.4281250000000012</v>
      </c>
      <c r="AQ27" s="75">
        <v>0.43333333333333418</v>
      </c>
      <c r="AR27" s="75">
        <v>0.43854166666666716</v>
      </c>
      <c r="AS27" s="75">
        <v>0.4437500000000012</v>
      </c>
      <c r="AT27" s="75">
        <v>0.44895833333333418</v>
      </c>
      <c r="AU27" s="75">
        <v>0.45416666666666816</v>
      </c>
      <c r="AV27" s="75">
        <v>0.4593750000000012</v>
      </c>
      <c r="AW27" s="75">
        <v>0.46458333333333418</v>
      </c>
      <c r="AX27" s="75">
        <v>0.46875</v>
      </c>
      <c r="AY27" s="75">
        <v>0.4750000000000012</v>
      </c>
      <c r="AZ27" s="75">
        <v>0.48020833333333418</v>
      </c>
      <c r="BA27" s="75">
        <v>0.48541666666666816</v>
      </c>
      <c r="BB27" s="75">
        <v>0.4906250000000012</v>
      </c>
      <c r="BC27" s="75">
        <v>0.49583333333333518</v>
      </c>
      <c r="BD27" s="75">
        <v>0.50104166666666816</v>
      </c>
      <c r="BE27" s="75">
        <v>0.5062500000000012</v>
      </c>
      <c r="BF27" s="75">
        <v>0.51145833333333524</v>
      </c>
      <c r="BG27" s="75">
        <v>0.51666666666666816</v>
      </c>
      <c r="BH27" s="75">
        <v>0.5218750000000012</v>
      </c>
      <c r="BI27" s="75">
        <v>0.52708333333333524</v>
      </c>
      <c r="BJ27" s="75">
        <v>0.53229166666666816</v>
      </c>
      <c r="BK27" s="75">
        <v>0.5375000000000022</v>
      </c>
      <c r="BL27" s="75">
        <v>0.54270833333333524</v>
      </c>
      <c r="BM27" s="75">
        <v>0.54791666666666816</v>
      </c>
      <c r="BN27" s="75">
        <v>0.5531250000000022</v>
      </c>
      <c r="BO27" s="75">
        <v>0.55833333333333524</v>
      </c>
      <c r="BP27" s="75">
        <v>0.56354166666666816</v>
      </c>
      <c r="BQ27" s="75">
        <v>0.5687500000000022</v>
      </c>
      <c r="BR27" s="75">
        <v>0.57395833333333524</v>
      </c>
      <c r="BS27" s="75">
        <v>0.57916666666666816</v>
      </c>
      <c r="BT27" s="75">
        <v>0.5843750000000022</v>
      </c>
      <c r="BU27" s="75">
        <v>0.58958333333333524</v>
      </c>
      <c r="BV27" s="75">
        <v>0.59479166666666916</v>
      </c>
      <c r="BW27" s="75">
        <v>0.6000000000000022</v>
      </c>
      <c r="BX27" s="75">
        <v>0.60520833333333524</v>
      </c>
      <c r="BY27" s="75">
        <v>0.61041666666666916</v>
      </c>
      <c r="BZ27" s="75">
        <v>0.6156250000000022</v>
      </c>
      <c r="CA27" s="75">
        <v>0.62083333333333524</v>
      </c>
      <c r="CB27" s="75">
        <v>0.62604166666666916</v>
      </c>
      <c r="CC27" s="75">
        <v>0.6312500000000022</v>
      </c>
      <c r="CD27" s="75">
        <v>0.63645833333333623</v>
      </c>
      <c r="CE27" s="75">
        <v>0.64166666666666916</v>
      </c>
      <c r="CF27" s="75">
        <v>0.6468750000000022</v>
      </c>
      <c r="CG27" s="75">
        <v>0.65208333333333623</v>
      </c>
      <c r="CH27" s="75">
        <v>0.65729166666666916</v>
      </c>
      <c r="CI27" s="75">
        <v>0.6625000000000022</v>
      </c>
      <c r="CJ27" s="75">
        <v>0.66770833333333623</v>
      </c>
      <c r="CK27" s="75">
        <v>0.67291666666666916</v>
      </c>
      <c r="CL27" s="75">
        <v>0.6781250000000032</v>
      </c>
      <c r="CM27" s="75">
        <v>0.68333333333333623</v>
      </c>
      <c r="CN27" s="75">
        <v>0.68854166666666916</v>
      </c>
      <c r="CO27" s="75">
        <v>0.6937500000000032</v>
      </c>
      <c r="CP27" s="75">
        <v>0.69895833333333623</v>
      </c>
      <c r="CQ27" s="75">
        <v>0.70416666666666916</v>
      </c>
      <c r="CR27" s="75">
        <v>0.7093750000000032</v>
      </c>
      <c r="CS27" s="75">
        <v>0.71458333333333623</v>
      </c>
      <c r="CT27" s="75">
        <v>0.71979166666666916</v>
      </c>
      <c r="CU27" s="75">
        <v>0.7250000000000032</v>
      </c>
      <c r="CV27" s="75">
        <v>0.72847222222222219</v>
      </c>
      <c r="CW27" s="75">
        <v>0.73541666666667016</v>
      </c>
      <c r="CX27" s="75">
        <v>0.7406250000000032</v>
      </c>
      <c r="CY27" s="75">
        <v>0.74583333333333623</v>
      </c>
      <c r="CZ27" s="75">
        <v>0.75104166666667016</v>
      </c>
      <c r="DA27" s="75">
        <v>0.75486111111111109</v>
      </c>
      <c r="DB27" s="75">
        <v>0.76145833333333623</v>
      </c>
      <c r="DC27" s="75">
        <v>0.76666666666667016</v>
      </c>
      <c r="DD27" s="75">
        <v>0.7718750000000032</v>
      </c>
      <c r="DE27" s="75">
        <v>0.77708333333333723</v>
      </c>
      <c r="DF27" s="75">
        <v>0.78229166666667016</v>
      </c>
      <c r="DG27" s="75">
        <v>0.7875000000000032</v>
      </c>
      <c r="DH27" s="75">
        <v>0.79270833333333723</v>
      </c>
      <c r="DI27" s="75">
        <v>0.79791666666667016</v>
      </c>
      <c r="DJ27" s="75">
        <v>0.8031250000000032</v>
      </c>
      <c r="DK27" s="75">
        <v>0.80833333333333723</v>
      </c>
      <c r="DL27" s="75">
        <v>0.81354166666667016</v>
      </c>
      <c r="DM27" s="75">
        <v>0.8187500000000042</v>
      </c>
      <c r="DN27" s="75">
        <v>0.82395833333333723</v>
      </c>
      <c r="DO27" s="75">
        <v>0.82916666666667016</v>
      </c>
      <c r="DP27" s="75">
        <v>0.8343750000000042</v>
      </c>
      <c r="DQ27" s="75">
        <v>0.83958333333333723</v>
      </c>
      <c r="DR27" s="75">
        <v>0.84479166666667016</v>
      </c>
      <c r="DS27" s="75">
        <v>0.8500000000000042</v>
      </c>
      <c r="DT27" s="75">
        <v>0.85520833333333723</v>
      </c>
      <c r="DU27" s="75">
        <v>0.86041666666667016</v>
      </c>
      <c r="DV27" s="75">
        <v>0.8656250000000042</v>
      </c>
      <c r="DW27" s="75">
        <v>0.87083333333333723</v>
      </c>
      <c r="DX27" s="75">
        <v>0.87604166666667116</v>
      </c>
      <c r="DY27" s="75">
        <v>0.8812500000000042</v>
      </c>
      <c r="DZ27" s="75">
        <v>0.88645833333333723</v>
      </c>
      <c r="EA27" s="75">
        <v>0.89166666666667116</v>
      </c>
      <c r="EB27" s="75">
        <v>0.8968750000000042</v>
      </c>
      <c r="EC27" s="75">
        <v>0.90208333333333723</v>
      </c>
      <c r="ED27" s="75">
        <v>0.90729166666667116</v>
      </c>
      <c r="EE27" s="75">
        <v>0.9125000000000042</v>
      </c>
      <c r="EF27" s="75">
        <v>0.91770833333333823</v>
      </c>
      <c r="EG27" s="75">
        <v>0.92291666666667116</v>
      </c>
      <c r="EH27" s="75">
        <v>0.9281250000000042</v>
      </c>
      <c r="EI27" s="75">
        <v>0.93333333333333823</v>
      </c>
      <c r="EJ27" s="75">
        <v>0.93854166666667116</v>
      </c>
      <c r="EK27" s="75">
        <v>0.9437500000000042</v>
      </c>
      <c r="EL27" s="75">
        <v>0.94722222222222219</v>
      </c>
      <c r="EM27" s="75">
        <v>0.95416666666667116</v>
      </c>
      <c r="EN27" s="75">
        <v>0.9593750000000052</v>
      </c>
      <c r="EO27" s="75">
        <v>0.96458333333333823</v>
      </c>
      <c r="EP27" s="75">
        <v>0.96979166666667116</v>
      </c>
      <c r="EQ27" s="75">
        <v>0.9750000000000052</v>
      </c>
      <c r="ER27" s="75">
        <v>0.98020833333333823</v>
      </c>
      <c r="ES27" s="75">
        <v>0.98541666666667116</v>
      </c>
      <c r="ET27" s="75">
        <v>0.9906250000000052</v>
      </c>
      <c r="EU27" s="75">
        <v>0.99583333333333823</v>
      </c>
      <c r="EV27" s="75">
        <v>1.0010416666666713</v>
      </c>
      <c r="EW27" s="75">
        <v>1.0062500000000054</v>
      </c>
      <c r="EX27" s="75">
        <v>1.0114583333333425</v>
      </c>
      <c r="EY27" s="75">
        <f t="shared" ref="EY27:EZ27" si="78">EY26+TIME(,4,)</f>
        <v>1.0208333333333335</v>
      </c>
      <c r="EZ27" s="75">
        <f t="shared" si="78"/>
        <v>1.0312500000000002</v>
      </c>
      <c r="FA27" s="75">
        <f t="shared" ref="FA27:FD27" si="79">FA26+TIME(,4,)</f>
        <v>1.0416666666666623</v>
      </c>
      <c r="FB27" s="75">
        <f t="shared" si="79"/>
        <v>1.0520833333333324</v>
      </c>
      <c r="FC27" s="75">
        <f t="shared" si="79"/>
        <v>1.0625000000000024</v>
      </c>
      <c r="FD27" s="75">
        <f t="shared" si="79"/>
        <v>1.0729166666666623</v>
      </c>
      <c r="FE27" s="75">
        <f>FE26+TIME(,4,)</f>
        <v>1.0833333333333324</v>
      </c>
      <c r="FF27" s="75"/>
    </row>
    <row r="28" spans="1:163" s="13" customFormat="1" ht="12.6" customHeight="1" x14ac:dyDescent="0.25">
      <c r="A28" s="12" t="s">
        <v>26</v>
      </c>
      <c r="B28" s="10">
        <v>0.18680555555555553</v>
      </c>
      <c r="C28" s="10">
        <v>0.19722222222222219</v>
      </c>
      <c r="D28" s="10">
        <v>0.2076388888888884</v>
      </c>
      <c r="E28" s="10">
        <v>0.21805555555555539</v>
      </c>
      <c r="F28" s="10">
        <v>0.22847222222222241</v>
      </c>
      <c r="G28" s="10">
        <v>0.2388888888888884</v>
      </c>
      <c r="H28" s="10">
        <v>0.24583333333333318</v>
      </c>
      <c r="I28" s="10">
        <v>0.25277777777777766</v>
      </c>
      <c r="J28" s="10">
        <v>0.25972222222222163</v>
      </c>
      <c r="K28" s="10">
        <v>0.26666666666666661</v>
      </c>
      <c r="L28" s="10">
        <v>0.27361111111111058</v>
      </c>
      <c r="M28" s="10">
        <v>0.2805555555555555</v>
      </c>
      <c r="N28" s="10">
        <v>0.28402777777777771</v>
      </c>
      <c r="O28" s="10">
        <v>0.29097222222222241</v>
      </c>
      <c r="P28" s="10">
        <v>0.29618055555555539</v>
      </c>
      <c r="Q28" s="10">
        <v>0.30138888888888937</v>
      </c>
      <c r="R28" s="10">
        <v>0.30659722222222241</v>
      </c>
      <c r="S28" s="10">
        <v>0.31180555555555539</v>
      </c>
      <c r="T28" s="10">
        <v>0.31701388888888937</v>
      </c>
      <c r="U28" s="10">
        <v>0.32222222222222241</v>
      </c>
      <c r="V28" s="10">
        <v>0.32743055555555539</v>
      </c>
      <c r="W28" s="10">
        <v>0.33263888888888937</v>
      </c>
      <c r="X28" s="10">
        <v>0.33784722222222241</v>
      </c>
      <c r="Y28" s="10">
        <v>0.34305555555555539</v>
      </c>
      <c r="Z28" s="10">
        <v>0.34826388888888937</v>
      </c>
      <c r="AA28" s="10">
        <v>0.35347222222222241</v>
      </c>
      <c r="AB28" s="10">
        <v>0.35868055555555639</v>
      </c>
      <c r="AC28" s="10">
        <v>0.36388888888888937</v>
      </c>
      <c r="AD28" s="10">
        <v>0.36909722222222241</v>
      </c>
      <c r="AE28" s="10">
        <v>0.37291666666666662</v>
      </c>
      <c r="AF28" s="10">
        <v>0.37951388888888937</v>
      </c>
      <c r="AG28" s="10">
        <v>0.38333333333333325</v>
      </c>
      <c r="AH28" s="10">
        <v>0.38993055555555639</v>
      </c>
      <c r="AI28" s="10">
        <v>0.39513888888888937</v>
      </c>
      <c r="AJ28" s="10">
        <v>0.40034722222222341</v>
      </c>
      <c r="AK28" s="10">
        <v>0.40555555555555639</v>
      </c>
      <c r="AL28" s="10">
        <v>0.41076388888888937</v>
      </c>
      <c r="AM28" s="10">
        <v>0.41597222222222341</v>
      </c>
      <c r="AN28" s="10">
        <v>0.42118055555555639</v>
      </c>
      <c r="AO28" s="10">
        <v>0.42638888888888937</v>
      </c>
      <c r="AP28" s="10">
        <v>0.43159722222222341</v>
      </c>
      <c r="AQ28" s="10">
        <v>0.43680555555555639</v>
      </c>
      <c r="AR28" s="10">
        <v>0.44201388888888937</v>
      </c>
      <c r="AS28" s="10">
        <v>0.44722222222222341</v>
      </c>
      <c r="AT28" s="10">
        <v>0.45243055555555639</v>
      </c>
      <c r="AU28" s="10">
        <v>0.45763888888889037</v>
      </c>
      <c r="AV28" s="10">
        <v>0.46284722222222341</v>
      </c>
      <c r="AW28" s="10">
        <v>0.46805555555555639</v>
      </c>
      <c r="AX28" s="10">
        <v>0.47222222222222221</v>
      </c>
      <c r="AY28" s="10">
        <v>0.47847222222222341</v>
      </c>
      <c r="AZ28" s="10">
        <v>0.48368055555555639</v>
      </c>
      <c r="BA28" s="10">
        <v>0.48888888888889037</v>
      </c>
      <c r="BB28" s="10">
        <v>0.49409722222222341</v>
      </c>
      <c r="BC28" s="10">
        <v>0.49930555555555739</v>
      </c>
      <c r="BD28" s="10">
        <v>0.50451388888889037</v>
      </c>
      <c r="BE28" s="10">
        <v>0.50972222222222341</v>
      </c>
      <c r="BF28" s="10">
        <v>0.51493055555555745</v>
      </c>
      <c r="BG28" s="10">
        <v>0.52013888888889037</v>
      </c>
      <c r="BH28" s="10">
        <v>0.52534722222222341</v>
      </c>
      <c r="BI28" s="10">
        <v>0.53055555555555745</v>
      </c>
      <c r="BJ28" s="10">
        <v>0.53576388888889037</v>
      </c>
      <c r="BK28" s="10">
        <v>0.54097222222222441</v>
      </c>
      <c r="BL28" s="10">
        <v>0.54618055555555745</v>
      </c>
      <c r="BM28" s="10">
        <v>0.55138888888889037</v>
      </c>
      <c r="BN28" s="10">
        <v>0.55659722222222441</v>
      </c>
      <c r="BO28" s="10">
        <v>0.56180555555555745</v>
      </c>
      <c r="BP28" s="10">
        <v>0.56701388888889037</v>
      </c>
      <c r="BQ28" s="10">
        <v>0.57222222222222441</v>
      </c>
      <c r="BR28" s="10">
        <v>0.57743055555555745</v>
      </c>
      <c r="BS28" s="10">
        <v>0.58263888888889037</v>
      </c>
      <c r="BT28" s="10">
        <v>0.58784722222222441</v>
      </c>
      <c r="BU28" s="10">
        <v>0.59305555555555745</v>
      </c>
      <c r="BV28" s="10">
        <v>0.59826388888889137</v>
      </c>
      <c r="BW28" s="10">
        <v>0.60347222222222441</v>
      </c>
      <c r="BX28" s="10">
        <v>0.60868055555555745</v>
      </c>
      <c r="BY28" s="10">
        <v>0.61388888888889137</v>
      </c>
      <c r="BZ28" s="10">
        <v>0.61909722222222441</v>
      </c>
      <c r="CA28" s="10">
        <v>0.62430555555555745</v>
      </c>
      <c r="CB28" s="10">
        <v>0.62951388888889137</v>
      </c>
      <c r="CC28" s="10">
        <v>0.63472222222222441</v>
      </c>
      <c r="CD28" s="10">
        <v>0.63993055555555844</v>
      </c>
      <c r="CE28" s="10">
        <v>0.64513888888889137</v>
      </c>
      <c r="CF28" s="10">
        <v>0.65034722222222441</v>
      </c>
      <c r="CG28" s="10">
        <v>0.65555555555555844</v>
      </c>
      <c r="CH28" s="10">
        <v>0.66076388888889137</v>
      </c>
      <c r="CI28" s="10">
        <v>0.66597222222222441</v>
      </c>
      <c r="CJ28" s="10">
        <v>0.67118055555555844</v>
      </c>
      <c r="CK28" s="10">
        <v>0.67638888888889137</v>
      </c>
      <c r="CL28" s="10">
        <v>0.68159722222222541</v>
      </c>
      <c r="CM28" s="10">
        <v>0.68680555555555844</v>
      </c>
      <c r="CN28" s="10">
        <v>0.69201388888889137</v>
      </c>
      <c r="CO28" s="10">
        <v>0.69722222222222541</v>
      </c>
      <c r="CP28" s="10">
        <v>0.70243055555555844</v>
      </c>
      <c r="CQ28" s="10">
        <v>0.70763888888889137</v>
      </c>
      <c r="CR28" s="10">
        <v>0.71284722222222541</v>
      </c>
      <c r="CS28" s="10">
        <v>0.71805555555555844</v>
      </c>
      <c r="CT28" s="10">
        <v>0.72326388888889137</v>
      </c>
      <c r="CU28" s="10">
        <v>0.72847222222222541</v>
      </c>
      <c r="CV28" s="10">
        <v>0.7319444444444444</v>
      </c>
      <c r="CW28" s="10">
        <v>0.73888888888889237</v>
      </c>
      <c r="CX28" s="10">
        <v>0.74409722222222541</v>
      </c>
      <c r="CY28" s="10">
        <v>0.74930555555555844</v>
      </c>
      <c r="CZ28" s="10">
        <v>0.75451388888889237</v>
      </c>
      <c r="DA28" s="10">
        <v>0.7583333333333333</v>
      </c>
      <c r="DB28" s="10">
        <v>0.76493055555555844</v>
      </c>
      <c r="DC28" s="10">
        <v>0.77013888888889237</v>
      </c>
      <c r="DD28" s="10">
        <v>0.77534722222222541</v>
      </c>
      <c r="DE28" s="10">
        <v>0.78055555555555944</v>
      </c>
      <c r="DF28" s="10">
        <v>0.78576388888889237</v>
      </c>
      <c r="DG28" s="10">
        <v>0.79097222222222541</v>
      </c>
      <c r="DH28" s="10">
        <v>0.79618055555555944</v>
      </c>
      <c r="DI28" s="10">
        <v>0.80138888888889237</v>
      </c>
      <c r="DJ28" s="10">
        <v>0.80659722222222541</v>
      </c>
      <c r="DK28" s="10">
        <v>0.81180555555555944</v>
      </c>
      <c r="DL28" s="10">
        <v>0.81701388888889237</v>
      </c>
      <c r="DM28" s="10">
        <v>0.82222222222222641</v>
      </c>
      <c r="DN28" s="10">
        <v>0.82743055555555944</v>
      </c>
      <c r="DO28" s="10">
        <v>0.83263888888889237</v>
      </c>
      <c r="DP28" s="10">
        <v>0.83784722222222641</v>
      </c>
      <c r="DQ28" s="10">
        <v>0.84305555555555944</v>
      </c>
      <c r="DR28" s="10">
        <v>0.84826388888889237</v>
      </c>
      <c r="DS28" s="10">
        <v>0.85347222222222641</v>
      </c>
      <c r="DT28" s="10">
        <v>0.85868055555555944</v>
      </c>
      <c r="DU28" s="10">
        <v>0.86388888888889237</v>
      </c>
      <c r="DV28" s="10">
        <v>0.86909722222222641</v>
      </c>
      <c r="DW28" s="10">
        <v>0.87430555555555944</v>
      </c>
      <c r="DX28" s="10">
        <v>0.87951388888889337</v>
      </c>
      <c r="DY28" s="10">
        <v>0.88472222222222641</v>
      </c>
      <c r="DZ28" s="10">
        <v>0.88993055555555944</v>
      </c>
      <c r="EA28" s="10">
        <v>0.89513888888889337</v>
      </c>
      <c r="EB28" s="10">
        <v>0.90034722222222641</v>
      </c>
      <c r="EC28" s="10">
        <v>0.90555555555555944</v>
      </c>
      <c r="ED28" s="10">
        <v>0.91076388888889337</v>
      </c>
      <c r="EE28" s="10">
        <v>0.91597222222222641</v>
      </c>
      <c r="EF28" s="10">
        <v>0.92118055555556044</v>
      </c>
      <c r="EG28" s="10">
        <v>0.92638888888889337</v>
      </c>
      <c r="EH28" s="10">
        <v>0.93159722222222641</v>
      </c>
      <c r="EI28" s="10">
        <v>0.93680555555556044</v>
      </c>
      <c r="EJ28" s="10">
        <v>0.94201388888889337</v>
      </c>
      <c r="EK28" s="10">
        <v>0.94722222222222641</v>
      </c>
      <c r="EL28" s="10">
        <v>0.9506944444444444</v>
      </c>
      <c r="EM28" s="10">
        <v>0.95763888888889337</v>
      </c>
      <c r="EN28" s="10">
        <v>0.96284722222222741</v>
      </c>
      <c r="EO28" s="10">
        <v>0.96805555555556044</v>
      </c>
      <c r="EP28" s="10">
        <v>0.97326388888889337</v>
      </c>
      <c r="EQ28" s="10">
        <v>0.97847222222222741</v>
      </c>
      <c r="ER28" s="10">
        <v>0.98368055555556044</v>
      </c>
      <c r="ES28" s="10">
        <v>0.98888888888889337</v>
      </c>
      <c r="ET28" s="10">
        <v>0.99409722222222741</v>
      </c>
      <c r="EU28" s="10">
        <v>0.99930555555556044</v>
      </c>
      <c r="EV28" s="10">
        <v>1.0045138888888936</v>
      </c>
      <c r="EW28" s="75">
        <v>1.0097222222222277</v>
      </c>
      <c r="EX28" s="75">
        <v>1.0149305555555648</v>
      </c>
      <c r="EY28" s="75">
        <f t="shared" ref="EY28:EZ28" si="80">EY27+TIME(,5,)</f>
        <v>1.0243055555555558</v>
      </c>
      <c r="EZ28" s="75">
        <f t="shared" si="80"/>
        <v>1.0347222222222225</v>
      </c>
      <c r="FA28" s="75">
        <f t="shared" ref="FA28:FD28" si="81">FA27+TIME(,5,)</f>
        <v>1.0451388888888846</v>
      </c>
      <c r="FB28" s="75">
        <f t="shared" si="81"/>
        <v>1.0555555555555547</v>
      </c>
      <c r="FC28" s="75">
        <f t="shared" si="81"/>
        <v>1.0659722222222248</v>
      </c>
      <c r="FD28" s="75">
        <f t="shared" si="81"/>
        <v>1.0763888888888846</v>
      </c>
      <c r="FE28" s="75">
        <f>FE27+TIME(,5,)</f>
        <v>1.0868055555555547</v>
      </c>
      <c r="FF28" s="75"/>
    </row>
    <row r="29" spans="1:163" s="13" customFormat="1" ht="12.6" customHeight="1" x14ac:dyDescent="0.25">
      <c r="A29" s="16" t="s">
        <v>1</v>
      </c>
      <c r="B29" s="15">
        <v>0.1895833333333333</v>
      </c>
      <c r="C29" s="15">
        <v>0.19999999999999996</v>
      </c>
      <c r="D29" s="15">
        <v>0.21041666666666617</v>
      </c>
      <c r="E29" s="15">
        <v>0.22083333333333316</v>
      </c>
      <c r="F29" s="15">
        <v>0.23125000000000018</v>
      </c>
      <c r="G29" s="15">
        <v>0.24166666666666617</v>
      </c>
      <c r="H29" s="15">
        <v>0.24861111111111095</v>
      </c>
      <c r="I29" s="15">
        <v>0.25555555555555542</v>
      </c>
      <c r="J29" s="15">
        <v>0.2624999999999994</v>
      </c>
      <c r="K29" s="15">
        <v>0.26944444444444438</v>
      </c>
      <c r="L29" s="15">
        <v>0.27638888888888835</v>
      </c>
      <c r="M29" s="15">
        <v>0.28333333333333327</v>
      </c>
      <c r="N29" s="15">
        <v>0.28680555555555548</v>
      </c>
      <c r="O29" s="15">
        <v>0.29375000000000018</v>
      </c>
      <c r="P29" s="15">
        <v>0.29895833333333316</v>
      </c>
      <c r="Q29" s="15">
        <v>0.30416666666666714</v>
      </c>
      <c r="R29" s="15">
        <v>0.30937500000000018</v>
      </c>
      <c r="S29" s="15">
        <v>0.31458333333333316</v>
      </c>
      <c r="T29" s="15">
        <v>0.31979166666666714</v>
      </c>
      <c r="U29" s="15">
        <v>0.32500000000000018</v>
      </c>
      <c r="V29" s="15">
        <v>0.33020833333333316</v>
      </c>
      <c r="W29" s="15">
        <v>0.33541666666666714</v>
      </c>
      <c r="X29" s="15">
        <v>0.34062500000000018</v>
      </c>
      <c r="Y29" s="15">
        <v>0.34583333333333316</v>
      </c>
      <c r="Z29" s="15">
        <v>0.35104166666666714</v>
      </c>
      <c r="AA29" s="15">
        <v>0.35625000000000018</v>
      </c>
      <c r="AB29" s="15">
        <v>0.36145833333333416</v>
      </c>
      <c r="AC29" s="15">
        <v>0.36666666666666714</v>
      </c>
      <c r="AD29" s="15">
        <v>0.37187500000000018</v>
      </c>
      <c r="AE29" s="15">
        <v>0.37569444444444439</v>
      </c>
      <c r="AF29" s="15">
        <v>0.38229166666666714</v>
      </c>
      <c r="AG29" s="15">
        <v>0.38611111111111102</v>
      </c>
      <c r="AH29" s="15">
        <v>0.39270833333333416</v>
      </c>
      <c r="AI29" s="15">
        <v>0.39791666666666714</v>
      </c>
      <c r="AJ29" s="15">
        <v>0.40312500000000118</v>
      </c>
      <c r="AK29" s="15">
        <v>0.40833333333333416</v>
      </c>
      <c r="AL29" s="15">
        <v>0.41354166666666714</v>
      </c>
      <c r="AM29" s="15">
        <v>0.41875000000000118</v>
      </c>
      <c r="AN29" s="15">
        <v>0.42395833333333416</v>
      </c>
      <c r="AO29" s="15">
        <v>0.42916666666666714</v>
      </c>
      <c r="AP29" s="15">
        <v>0.43437500000000118</v>
      </c>
      <c r="AQ29" s="15">
        <v>0.43958333333333416</v>
      </c>
      <c r="AR29" s="15">
        <v>0.44479166666666714</v>
      </c>
      <c r="AS29" s="15">
        <v>0.45000000000000118</v>
      </c>
      <c r="AT29" s="15">
        <v>0.45520833333333416</v>
      </c>
      <c r="AU29" s="15">
        <v>0.46041666666666814</v>
      </c>
      <c r="AV29" s="15">
        <v>0.46562500000000118</v>
      </c>
      <c r="AW29" s="15">
        <v>0.47083333333333416</v>
      </c>
      <c r="AX29" s="15">
        <v>0.47499999999999998</v>
      </c>
      <c r="AY29" s="15">
        <v>0.48125000000000118</v>
      </c>
      <c r="AZ29" s="15">
        <v>0.48645833333333416</v>
      </c>
      <c r="BA29" s="15">
        <v>0.49166666666666814</v>
      </c>
      <c r="BB29" s="15">
        <v>0.49687500000000118</v>
      </c>
      <c r="BC29" s="15">
        <v>0.50208333333333521</v>
      </c>
      <c r="BD29" s="15">
        <v>0.50729166666666814</v>
      </c>
      <c r="BE29" s="15">
        <v>0.51250000000000118</v>
      </c>
      <c r="BF29" s="15">
        <v>0.51770833333333521</v>
      </c>
      <c r="BG29" s="15">
        <v>0.52291666666666814</v>
      </c>
      <c r="BH29" s="15">
        <v>0.52812500000000118</v>
      </c>
      <c r="BI29" s="15">
        <v>0.53333333333333521</v>
      </c>
      <c r="BJ29" s="15">
        <v>0.53854166666666814</v>
      </c>
      <c r="BK29" s="15">
        <v>0.54375000000000218</v>
      </c>
      <c r="BL29" s="15">
        <v>0.54895833333333521</v>
      </c>
      <c r="BM29" s="15">
        <v>0.55416666666666814</v>
      </c>
      <c r="BN29" s="15">
        <v>0.55937500000000218</v>
      </c>
      <c r="BO29" s="15">
        <v>0.56458333333333521</v>
      </c>
      <c r="BP29" s="15">
        <v>0.56979166666666814</v>
      </c>
      <c r="BQ29" s="15">
        <v>0.57500000000000218</v>
      </c>
      <c r="BR29" s="15">
        <v>0.58020833333333521</v>
      </c>
      <c r="BS29" s="15">
        <v>0.58541666666666814</v>
      </c>
      <c r="BT29" s="15">
        <v>0.59062500000000218</v>
      </c>
      <c r="BU29" s="15">
        <v>0.59583333333333521</v>
      </c>
      <c r="BV29" s="15">
        <v>0.60104166666666914</v>
      </c>
      <c r="BW29" s="15">
        <v>0.60625000000000218</v>
      </c>
      <c r="BX29" s="15">
        <v>0.61145833333333521</v>
      </c>
      <c r="BY29" s="15">
        <v>0.61666666666666914</v>
      </c>
      <c r="BZ29" s="15">
        <v>0.62187500000000218</v>
      </c>
      <c r="CA29" s="15">
        <v>0.62708333333333521</v>
      </c>
      <c r="CB29" s="15">
        <v>0.63229166666666914</v>
      </c>
      <c r="CC29" s="15">
        <v>0.63750000000000218</v>
      </c>
      <c r="CD29" s="15">
        <v>0.64270833333333621</v>
      </c>
      <c r="CE29" s="15">
        <v>0.64791666666666914</v>
      </c>
      <c r="CF29" s="15">
        <v>0.65312500000000218</v>
      </c>
      <c r="CG29" s="15">
        <v>0.65833333333333621</v>
      </c>
      <c r="CH29" s="15">
        <v>0.66354166666666914</v>
      </c>
      <c r="CI29" s="15">
        <v>0.66875000000000218</v>
      </c>
      <c r="CJ29" s="15">
        <v>0.67395833333333621</v>
      </c>
      <c r="CK29" s="15">
        <v>0.67916666666666914</v>
      </c>
      <c r="CL29" s="15">
        <v>0.68437500000000318</v>
      </c>
      <c r="CM29" s="15">
        <v>0.68958333333333621</v>
      </c>
      <c r="CN29" s="15">
        <v>0.69479166666666914</v>
      </c>
      <c r="CO29" s="15">
        <v>0.70000000000000318</v>
      </c>
      <c r="CP29" s="15">
        <v>0.70520833333333621</v>
      </c>
      <c r="CQ29" s="15">
        <v>0.71041666666666914</v>
      </c>
      <c r="CR29" s="15">
        <v>0.71562500000000318</v>
      </c>
      <c r="CS29" s="15">
        <v>0.72083333333333621</v>
      </c>
      <c r="CT29" s="15">
        <v>0.72604166666666914</v>
      </c>
      <c r="CU29" s="15">
        <v>0.73125000000000318</v>
      </c>
      <c r="CV29" s="15">
        <v>0.73472222222222217</v>
      </c>
      <c r="CW29" s="15">
        <v>0.74166666666667014</v>
      </c>
      <c r="CX29" s="15">
        <v>0.74687500000000318</v>
      </c>
      <c r="CY29" s="15">
        <v>0.75208333333333621</v>
      </c>
      <c r="CZ29" s="15">
        <v>0.75729166666667014</v>
      </c>
      <c r="DA29" s="15">
        <v>0.76111111111111107</v>
      </c>
      <c r="DB29" s="15">
        <v>0.76770833333333621</v>
      </c>
      <c r="DC29" s="15">
        <v>0.77291666666667014</v>
      </c>
      <c r="DD29" s="15">
        <v>0.77812500000000318</v>
      </c>
      <c r="DE29" s="15">
        <v>0.78333333333333721</v>
      </c>
      <c r="DF29" s="15">
        <v>0.78854166666667014</v>
      </c>
      <c r="DG29" s="15">
        <v>0.79375000000000318</v>
      </c>
      <c r="DH29" s="15">
        <v>0.79895833333333721</v>
      </c>
      <c r="DI29" s="15">
        <v>0.80416666666667014</v>
      </c>
      <c r="DJ29" s="15">
        <v>0.80937500000000318</v>
      </c>
      <c r="DK29" s="15">
        <v>0.81458333333333721</v>
      </c>
      <c r="DL29" s="15">
        <v>0.81979166666667014</v>
      </c>
      <c r="DM29" s="15">
        <v>0.82500000000000417</v>
      </c>
      <c r="DN29" s="15">
        <v>0.83020833333333721</v>
      </c>
      <c r="DO29" s="15">
        <v>0.83541666666667014</v>
      </c>
      <c r="DP29" s="15">
        <v>0.84062500000000417</v>
      </c>
      <c r="DQ29" s="15">
        <v>0.84583333333333721</v>
      </c>
      <c r="DR29" s="15">
        <v>0.85104166666667014</v>
      </c>
      <c r="DS29" s="15">
        <v>0.85625000000000417</v>
      </c>
      <c r="DT29" s="15">
        <v>0.86145833333333721</v>
      </c>
      <c r="DU29" s="15">
        <v>0.86666666666667014</v>
      </c>
      <c r="DV29" s="15">
        <v>0.87187500000000417</v>
      </c>
      <c r="DW29" s="15">
        <v>0.87708333333333721</v>
      </c>
      <c r="DX29" s="15">
        <v>0.88229166666667114</v>
      </c>
      <c r="DY29" s="15">
        <v>0.88750000000000417</v>
      </c>
      <c r="DZ29" s="15">
        <v>0.89270833333333721</v>
      </c>
      <c r="EA29" s="15">
        <v>0.89791666666667114</v>
      </c>
      <c r="EB29" s="15">
        <v>0.90312500000000417</v>
      </c>
      <c r="EC29" s="15">
        <v>0.90833333333333721</v>
      </c>
      <c r="ED29" s="15">
        <v>0.91354166666667114</v>
      </c>
      <c r="EE29" s="15">
        <v>0.91875000000000417</v>
      </c>
      <c r="EF29" s="15">
        <v>0.92395833333333821</v>
      </c>
      <c r="EG29" s="15">
        <v>0.92916666666667114</v>
      </c>
      <c r="EH29" s="15">
        <v>0.93437500000000417</v>
      </c>
      <c r="EI29" s="15">
        <v>0.93958333333333821</v>
      </c>
      <c r="EJ29" s="15">
        <v>0.94479166666667114</v>
      </c>
      <c r="EK29" s="15">
        <v>0.95000000000000417</v>
      </c>
      <c r="EL29" s="15">
        <v>0.95347222222222217</v>
      </c>
      <c r="EM29" s="15">
        <v>0.96041666666667114</v>
      </c>
      <c r="EN29" s="15">
        <v>0.96562500000000517</v>
      </c>
      <c r="EO29" s="15">
        <v>0.97083333333333821</v>
      </c>
      <c r="EP29" s="15">
        <v>0.97604166666667114</v>
      </c>
      <c r="EQ29" s="15">
        <v>0.98125000000000517</v>
      </c>
      <c r="ER29" s="15">
        <v>0.98645833333333821</v>
      </c>
      <c r="ES29" s="15">
        <v>0.99166666666667114</v>
      </c>
      <c r="ET29" s="15">
        <v>0.99687500000000517</v>
      </c>
      <c r="EU29" s="15">
        <v>1.0020833333333383</v>
      </c>
      <c r="EV29" s="15">
        <v>1.0072916666666714</v>
      </c>
      <c r="EW29" s="76">
        <v>1.0125000000000055</v>
      </c>
      <c r="EX29" s="76">
        <v>1.0177083333333425</v>
      </c>
      <c r="EY29" s="76">
        <f t="shared" ref="EY29:EZ30" si="82">EY28+TIME(,4,)</f>
        <v>1.0270833333333336</v>
      </c>
      <c r="EZ29" s="76">
        <f t="shared" si="82"/>
        <v>1.0375000000000003</v>
      </c>
      <c r="FA29" s="76">
        <f t="shared" ref="FA29:FD29" si="83">FA28+TIME(,4,)</f>
        <v>1.0479166666666624</v>
      </c>
      <c r="FB29" s="76">
        <f t="shared" si="83"/>
        <v>1.0583333333333325</v>
      </c>
      <c r="FC29" s="76">
        <f t="shared" si="83"/>
        <v>1.0687500000000025</v>
      </c>
      <c r="FD29" s="76">
        <f t="shared" si="83"/>
        <v>1.0791666666666624</v>
      </c>
      <c r="FE29" s="76">
        <f>FE28+TIME(,4,)</f>
        <v>1.0895833333333325</v>
      </c>
      <c r="FF29" s="75"/>
    </row>
    <row r="30" spans="1:163" s="9" customFormat="1" ht="12.6" customHeight="1" x14ac:dyDescent="0.25">
      <c r="A30" s="12" t="s">
        <v>2</v>
      </c>
      <c r="B30" s="10">
        <v>0.19236111111111107</v>
      </c>
      <c r="C30" s="10">
        <v>0.20277777777777772</v>
      </c>
      <c r="D30" s="10">
        <v>0.21319444444444394</v>
      </c>
      <c r="E30" s="10">
        <v>0.22361111111111093</v>
      </c>
      <c r="F30" s="10">
        <v>0.23402777777777795</v>
      </c>
      <c r="G30" s="10">
        <v>0.24444444444444394</v>
      </c>
      <c r="H30" s="10">
        <v>0.25138888888888872</v>
      </c>
      <c r="I30" s="10">
        <v>0.25833333333333319</v>
      </c>
      <c r="J30" s="10">
        <v>0.26527777777777717</v>
      </c>
      <c r="K30" s="10">
        <v>0.27222222222222214</v>
      </c>
      <c r="L30" s="10">
        <v>0.27916666666666612</v>
      </c>
      <c r="M30" s="10">
        <v>0.28611111111111104</v>
      </c>
      <c r="N30" s="10">
        <v>0.28958333333333325</v>
      </c>
      <c r="O30" s="10">
        <v>0.29652777777777795</v>
      </c>
      <c r="P30" s="10">
        <v>0.30173611111111093</v>
      </c>
      <c r="Q30" s="10">
        <v>0.30694444444444491</v>
      </c>
      <c r="R30" s="10">
        <v>0.31215277777777795</v>
      </c>
      <c r="S30" s="10">
        <v>0.31736111111111093</v>
      </c>
      <c r="T30" s="10">
        <v>0.32256944444444491</v>
      </c>
      <c r="U30" s="10">
        <v>0.32777777777777795</v>
      </c>
      <c r="V30" s="10">
        <v>0.33298611111111093</v>
      </c>
      <c r="W30" s="10">
        <v>0.33819444444444491</v>
      </c>
      <c r="X30" s="10">
        <v>0.34340277777777795</v>
      </c>
      <c r="Y30" s="10">
        <v>0.34861111111111093</v>
      </c>
      <c r="Z30" s="10">
        <v>0.35381944444444491</v>
      </c>
      <c r="AA30" s="10">
        <v>0.35902777777777795</v>
      </c>
      <c r="AB30" s="10">
        <v>0.36423611111111193</v>
      </c>
      <c r="AC30" s="10">
        <v>0.36944444444444491</v>
      </c>
      <c r="AD30" s="10">
        <v>0.37465277777777795</v>
      </c>
      <c r="AE30" s="10">
        <v>0.37847222222222215</v>
      </c>
      <c r="AF30" s="10">
        <v>0.38506944444444491</v>
      </c>
      <c r="AG30" s="10">
        <v>0.38888888888888878</v>
      </c>
      <c r="AH30" s="10">
        <v>0.39548611111111193</v>
      </c>
      <c r="AI30" s="10">
        <v>0.40069444444444491</v>
      </c>
      <c r="AJ30" s="10">
        <v>0.40590277777777894</v>
      </c>
      <c r="AK30" s="10">
        <v>0.41111111111111193</v>
      </c>
      <c r="AL30" s="10">
        <v>0.41631944444444491</v>
      </c>
      <c r="AM30" s="10">
        <v>0.42152777777777894</v>
      </c>
      <c r="AN30" s="10">
        <v>0.42673611111111193</v>
      </c>
      <c r="AO30" s="10">
        <v>0.43194444444444491</v>
      </c>
      <c r="AP30" s="10">
        <v>0.43715277777777894</v>
      </c>
      <c r="AQ30" s="10">
        <v>0.44236111111111193</v>
      </c>
      <c r="AR30" s="10">
        <v>0.44756944444444491</v>
      </c>
      <c r="AS30" s="10">
        <v>0.45277777777777894</v>
      </c>
      <c r="AT30" s="10">
        <v>0.45798611111111193</v>
      </c>
      <c r="AU30" s="10">
        <v>0.46319444444444591</v>
      </c>
      <c r="AV30" s="10">
        <v>0.46840277777777894</v>
      </c>
      <c r="AW30" s="10">
        <v>0.47361111111111193</v>
      </c>
      <c r="AX30" s="10">
        <v>0.47777777777777775</v>
      </c>
      <c r="AY30" s="10">
        <v>0.48402777777777894</v>
      </c>
      <c r="AZ30" s="10">
        <v>0.48923611111111193</v>
      </c>
      <c r="BA30" s="10">
        <v>0.49444444444444591</v>
      </c>
      <c r="BB30" s="10">
        <v>0.49965277777777894</v>
      </c>
      <c r="BC30" s="10">
        <v>0.50486111111111298</v>
      </c>
      <c r="BD30" s="10">
        <v>0.51006944444444591</v>
      </c>
      <c r="BE30" s="10">
        <v>0.51527777777777894</v>
      </c>
      <c r="BF30" s="10">
        <v>0.52048611111111298</v>
      </c>
      <c r="BG30" s="10">
        <v>0.52569444444444591</v>
      </c>
      <c r="BH30" s="10">
        <v>0.53090277777777894</v>
      </c>
      <c r="BI30" s="10">
        <v>0.53611111111111298</v>
      </c>
      <c r="BJ30" s="10">
        <v>0.54131944444444591</v>
      </c>
      <c r="BK30" s="10">
        <v>0.54652777777777994</v>
      </c>
      <c r="BL30" s="10">
        <v>0.55173611111111298</v>
      </c>
      <c r="BM30" s="10">
        <v>0.55694444444444591</v>
      </c>
      <c r="BN30" s="10">
        <v>0.56215277777777994</v>
      </c>
      <c r="BO30" s="10">
        <v>0.56736111111111298</v>
      </c>
      <c r="BP30" s="10">
        <v>0.57256944444444591</v>
      </c>
      <c r="BQ30" s="10">
        <v>0.57777777777777994</v>
      </c>
      <c r="BR30" s="10">
        <v>0.58298611111111298</v>
      </c>
      <c r="BS30" s="10">
        <v>0.58819444444444591</v>
      </c>
      <c r="BT30" s="10">
        <v>0.59340277777777994</v>
      </c>
      <c r="BU30" s="10">
        <v>0.59861111111111298</v>
      </c>
      <c r="BV30" s="10">
        <v>0.60381944444444691</v>
      </c>
      <c r="BW30" s="10">
        <v>0.60902777777777994</v>
      </c>
      <c r="BX30" s="10">
        <v>0.61423611111111298</v>
      </c>
      <c r="BY30" s="10">
        <v>0.61944444444444691</v>
      </c>
      <c r="BZ30" s="10">
        <v>0.62465277777777994</v>
      </c>
      <c r="CA30" s="10">
        <v>0.62986111111111298</v>
      </c>
      <c r="CB30" s="10">
        <v>0.63506944444444691</v>
      </c>
      <c r="CC30" s="10">
        <v>0.64027777777777994</v>
      </c>
      <c r="CD30" s="10">
        <v>0.64548611111111398</v>
      </c>
      <c r="CE30" s="10">
        <v>0.65069444444444691</v>
      </c>
      <c r="CF30" s="10">
        <v>0.65590277777777994</v>
      </c>
      <c r="CG30" s="10">
        <v>0.66111111111111398</v>
      </c>
      <c r="CH30" s="10">
        <v>0.66631944444444691</v>
      </c>
      <c r="CI30" s="10">
        <v>0.67152777777777994</v>
      </c>
      <c r="CJ30" s="10">
        <v>0.67673611111111398</v>
      </c>
      <c r="CK30" s="10">
        <v>0.68194444444444691</v>
      </c>
      <c r="CL30" s="10">
        <v>0.68715277777778094</v>
      </c>
      <c r="CM30" s="10">
        <v>0.69236111111111398</v>
      </c>
      <c r="CN30" s="10">
        <v>0.69756944444444691</v>
      </c>
      <c r="CO30" s="10">
        <v>0.70277777777778094</v>
      </c>
      <c r="CP30" s="10">
        <v>0.70798611111111398</v>
      </c>
      <c r="CQ30" s="10">
        <v>0.71319444444444691</v>
      </c>
      <c r="CR30" s="10">
        <v>0.71840277777778094</v>
      </c>
      <c r="CS30" s="10">
        <v>0.72361111111111398</v>
      </c>
      <c r="CT30" s="10">
        <v>0.72881944444444691</v>
      </c>
      <c r="CU30" s="10">
        <v>0.73402777777778094</v>
      </c>
      <c r="CV30" s="10">
        <v>0.73749999999999993</v>
      </c>
      <c r="CW30" s="10">
        <v>0.74444444444444791</v>
      </c>
      <c r="CX30" s="10">
        <v>0.74965277777778094</v>
      </c>
      <c r="CY30" s="10">
        <v>0.75486111111111398</v>
      </c>
      <c r="CZ30" s="10">
        <v>0.76006944444444791</v>
      </c>
      <c r="DA30" s="10">
        <v>0.76388888888888884</v>
      </c>
      <c r="DB30" s="10">
        <v>0.77048611111111398</v>
      </c>
      <c r="DC30" s="10">
        <v>0.77569444444444791</v>
      </c>
      <c r="DD30" s="10">
        <v>0.78090277777778094</v>
      </c>
      <c r="DE30" s="10">
        <v>0.78611111111111498</v>
      </c>
      <c r="DF30" s="10">
        <v>0.79131944444444791</v>
      </c>
      <c r="DG30" s="10">
        <v>0.79652777777778094</v>
      </c>
      <c r="DH30" s="10">
        <v>0.80173611111111498</v>
      </c>
      <c r="DI30" s="10">
        <v>0.80694444444444791</v>
      </c>
      <c r="DJ30" s="10">
        <v>0.81215277777778094</v>
      </c>
      <c r="DK30" s="10">
        <v>0.81736111111111498</v>
      </c>
      <c r="DL30" s="10">
        <v>0.82256944444444791</v>
      </c>
      <c r="DM30" s="10">
        <v>0.82777777777778194</v>
      </c>
      <c r="DN30" s="10">
        <v>0.83298611111111498</v>
      </c>
      <c r="DO30" s="10">
        <v>0.83819444444444791</v>
      </c>
      <c r="DP30" s="10">
        <v>0.84340277777778194</v>
      </c>
      <c r="DQ30" s="10">
        <v>0.84861111111111498</v>
      </c>
      <c r="DR30" s="10">
        <v>0.85381944444444791</v>
      </c>
      <c r="DS30" s="10">
        <v>0.85902777777778194</v>
      </c>
      <c r="DT30" s="10">
        <v>0.86423611111111498</v>
      </c>
      <c r="DU30" s="10">
        <v>0.86944444444444791</v>
      </c>
      <c r="DV30" s="10">
        <v>0.87465277777778194</v>
      </c>
      <c r="DW30" s="10">
        <v>0.87986111111111498</v>
      </c>
      <c r="DX30" s="10">
        <v>0.88506944444444891</v>
      </c>
      <c r="DY30" s="10">
        <v>0.89027777777778194</v>
      </c>
      <c r="DZ30" s="10">
        <v>0.89548611111111498</v>
      </c>
      <c r="EA30" s="10">
        <v>0.90069444444444891</v>
      </c>
      <c r="EB30" s="10">
        <v>0.90590277777778194</v>
      </c>
      <c r="EC30" s="10">
        <v>0.91111111111111498</v>
      </c>
      <c r="ED30" s="10">
        <v>0.91631944444444891</v>
      </c>
      <c r="EE30" s="10">
        <v>0.92152777777778194</v>
      </c>
      <c r="EF30" s="10">
        <v>0.92673611111111598</v>
      </c>
      <c r="EG30" s="10">
        <v>0.93194444444444891</v>
      </c>
      <c r="EH30" s="10">
        <v>0.93715277777778194</v>
      </c>
      <c r="EI30" s="10">
        <v>0.94236111111111598</v>
      </c>
      <c r="EJ30" s="10">
        <v>0.94756944444444891</v>
      </c>
      <c r="EK30" s="10">
        <v>0.95277777777778194</v>
      </c>
      <c r="EL30" s="10">
        <v>0.95624999999999993</v>
      </c>
      <c r="EM30" s="10">
        <v>0.96319444444444891</v>
      </c>
      <c r="EN30" s="10">
        <v>0.96840277777778294</v>
      </c>
      <c r="EO30" s="10">
        <v>0.97361111111111598</v>
      </c>
      <c r="EP30" s="10">
        <v>0.97881944444444891</v>
      </c>
      <c r="EQ30" s="10">
        <v>0.98402777777778294</v>
      </c>
      <c r="ER30" s="10">
        <v>0.98923611111111598</v>
      </c>
      <c r="ES30" s="10">
        <v>0.99444444444444891</v>
      </c>
      <c r="ET30" s="10">
        <v>0.99965277777778294</v>
      </c>
      <c r="EU30" s="10">
        <v>1.0048611111111161</v>
      </c>
      <c r="EV30" s="10">
        <v>1.0100694444444491</v>
      </c>
      <c r="EW30" s="75">
        <v>1.0152777777777833</v>
      </c>
      <c r="EX30" s="75">
        <v>1.0204861111111203</v>
      </c>
      <c r="EY30" s="75">
        <f t="shared" si="82"/>
        <v>1.0298611111111113</v>
      </c>
      <c r="EZ30" s="75">
        <f t="shared" si="82"/>
        <v>1.0402777777777781</v>
      </c>
      <c r="FA30" s="75">
        <f t="shared" ref="FA30:FD30" si="84">FA29+TIME(,4,)</f>
        <v>1.0506944444444402</v>
      </c>
      <c r="FB30" s="75">
        <f t="shared" si="84"/>
        <v>1.0611111111111102</v>
      </c>
      <c r="FC30" s="75">
        <f t="shared" si="84"/>
        <v>1.0715277777777803</v>
      </c>
      <c r="FD30" s="75">
        <f t="shared" si="84"/>
        <v>1.0819444444444402</v>
      </c>
      <c r="FE30" s="75">
        <f>FE29+TIME(,4,)</f>
        <v>1.0923611111111102</v>
      </c>
      <c r="FF30" s="75"/>
    </row>
    <row r="31" spans="1:163" s="9" customFormat="1" ht="12.6" customHeight="1" x14ac:dyDescent="0.25">
      <c r="A31" s="12" t="s">
        <v>8</v>
      </c>
      <c r="B31" s="10">
        <v>0.19374999999999995</v>
      </c>
      <c r="C31" s="10">
        <v>0.20416666666666661</v>
      </c>
      <c r="D31" s="10">
        <v>0.21458333333333282</v>
      </c>
      <c r="E31" s="10">
        <v>0.22499999999999981</v>
      </c>
      <c r="F31" s="10">
        <v>0.23541666666666683</v>
      </c>
      <c r="G31" s="10">
        <v>0.24583333333333282</v>
      </c>
      <c r="H31" s="10">
        <v>0.2527777777777776</v>
      </c>
      <c r="I31" s="10">
        <v>0.25972222222222208</v>
      </c>
      <c r="J31" s="10">
        <v>0.26666666666666605</v>
      </c>
      <c r="K31" s="10">
        <v>0.27361111111111103</v>
      </c>
      <c r="L31" s="10">
        <v>0.280555555555555</v>
      </c>
      <c r="M31" s="10">
        <v>0.28749999999999992</v>
      </c>
      <c r="N31" s="10">
        <v>0.29097222222222213</v>
      </c>
      <c r="O31" s="10">
        <v>0.29791666666666683</v>
      </c>
      <c r="P31" s="10">
        <v>0.30312499999999981</v>
      </c>
      <c r="Q31" s="10">
        <v>0.30833333333333379</v>
      </c>
      <c r="R31" s="10">
        <v>0.31354166666666683</v>
      </c>
      <c r="S31" s="10">
        <v>0.31874999999999981</v>
      </c>
      <c r="T31" s="10">
        <v>0.32395833333333379</v>
      </c>
      <c r="U31" s="10">
        <v>0.32916666666666683</v>
      </c>
      <c r="V31" s="10">
        <v>0.33437499999999981</v>
      </c>
      <c r="W31" s="10">
        <v>0.33958333333333379</v>
      </c>
      <c r="X31" s="10">
        <v>0.34479166666666683</v>
      </c>
      <c r="Y31" s="10">
        <v>0.34999999999999981</v>
      </c>
      <c r="Z31" s="10">
        <v>0.35520833333333379</v>
      </c>
      <c r="AA31" s="10">
        <v>0.36041666666666683</v>
      </c>
      <c r="AB31" s="10">
        <v>0.36562500000000081</v>
      </c>
      <c r="AC31" s="10">
        <v>0.37083333333333379</v>
      </c>
      <c r="AD31" s="10">
        <v>0.37604166666666683</v>
      </c>
      <c r="AE31" s="10">
        <v>0.37986111111111104</v>
      </c>
      <c r="AF31" s="10">
        <v>0.38645833333333379</v>
      </c>
      <c r="AG31" s="10">
        <v>0.39027777777777767</v>
      </c>
      <c r="AH31" s="10">
        <v>0.39687500000000081</v>
      </c>
      <c r="AI31" s="10">
        <v>0.40208333333333379</v>
      </c>
      <c r="AJ31" s="10">
        <v>0.40729166666666783</v>
      </c>
      <c r="AK31" s="10">
        <v>0.41250000000000081</v>
      </c>
      <c r="AL31" s="10">
        <v>0.41770833333333379</v>
      </c>
      <c r="AM31" s="10">
        <v>0.42291666666666783</v>
      </c>
      <c r="AN31" s="10">
        <v>0.42812500000000081</v>
      </c>
      <c r="AO31" s="10">
        <v>0.43333333333333379</v>
      </c>
      <c r="AP31" s="10">
        <v>0.43854166666666783</v>
      </c>
      <c r="AQ31" s="10">
        <v>0.44375000000000081</v>
      </c>
      <c r="AR31" s="10">
        <v>0.44895833333333379</v>
      </c>
      <c r="AS31" s="10">
        <v>0.45416666666666783</v>
      </c>
      <c r="AT31" s="10">
        <v>0.45937500000000081</v>
      </c>
      <c r="AU31" s="10">
        <v>0.46458333333333479</v>
      </c>
      <c r="AV31" s="10">
        <v>0.46979166666666783</v>
      </c>
      <c r="AW31" s="10">
        <v>0.47500000000000081</v>
      </c>
      <c r="AX31" s="10">
        <v>0.47916666666666663</v>
      </c>
      <c r="AY31" s="10">
        <v>0.48541666666666783</v>
      </c>
      <c r="AZ31" s="10">
        <v>0.49062500000000081</v>
      </c>
      <c r="BA31" s="10">
        <v>0.49583333333333479</v>
      </c>
      <c r="BB31" s="10">
        <v>0.50104166666666783</v>
      </c>
      <c r="BC31" s="10">
        <v>0.50625000000000187</v>
      </c>
      <c r="BD31" s="10">
        <v>0.51145833333333479</v>
      </c>
      <c r="BE31" s="10">
        <v>0.51666666666666783</v>
      </c>
      <c r="BF31" s="10">
        <v>0.52187500000000187</v>
      </c>
      <c r="BG31" s="10">
        <v>0.52708333333333479</v>
      </c>
      <c r="BH31" s="10">
        <v>0.53229166666666783</v>
      </c>
      <c r="BI31" s="10">
        <v>0.53750000000000187</v>
      </c>
      <c r="BJ31" s="10">
        <v>0.54270833333333479</v>
      </c>
      <c r="BK31" s="10">
        <v>0.54791666666666883</v>
      </c>
      <c r="BL31" s="10">
        <v>0.55312500000000187</v>
      </c>
      <c r="BM31" s="10">
        <v>0.55833333333333479</v>
      </c>
      <c r="BN31" s="10">
        <v>0.56354166666666883</v>
      </c>
      <c r="BO31" s="10">
        <v>0.56875000000000187</v>
      </c>
      <c r="BP31" s="10">
        <v>0.57395833333333479</v>
      </c>
      <c r="BQ31" s="10">
        <v>0.57916666666666883</v>
      </c>
      <c r="BR31" s="10">
        <v>0.58437500000000187</v>
      </c>
      <c r="BS31" s="10">
        <v>0.58958333333333479</v>
      </c>
      <c r="BT31" s="10">
        <v>0.59479166666666883</v>
      </c>
      <c r="BU31" s="10">
        <v>0.60000000000000187</v>
      </c>
      <c r="BV31" s="10">
        <v>0.60520833333333579</v>
      </c>
      <c r="BW31" s="10">
        <v>0.61041666666666883</v>
      </c>
      <c r="BX31" s="10">
        <v>0.61562500000000187</v>
      </c>
      <c r="BY31" s="10">
        <v>0.62083333333333579</v>
      </c>
      <c r="BZ31" s="10">
        <v>0.62604166666666883</v>
      </c>
      <c r="CA31" s="10">
        <v>0.63125000000000187</v>
      </c>
      <c r="CB31" s="10">
        <v>0.63645833333333579</v>
      </c>
      <c r="CC31" s="10">
        <v>0.64166666666666883</v>
      </c>
      <c r="CD31" s="10">
        <v>0.64687500000000286</v>
      </c>
      <c r="CE31" s="10">
        <v>0.65208333333333579</v>
      </c>
      <c r="CF31" s="10">
        <v>0.65729166666666883</v>
      </c>
      <c r="CG31" s="10">
        <v>0.66250000000000286</v>
      </c>
      <c r="CH31" s="10">
        <v>0.66770833333333579</v>
      </c>
      <c r="CI31" s="10">
        <v>0.67291666666666883</v>
      </c>
      <c r="CJ31" s="10">
        <v>0.67812500000000286</v>
      </c>
      <c r="CK31" s="10">
        <v>0.68333333333333579</v>
      </c>
      <c r="CL31" s="10">
        <v>0.68854166666666983</v>
      </c>
      <c r="CM31" s="10">
        <v>0.69375000000000286</v>
      </c>
      <c r="CN31" s="10">
        <v>0.69895833333333579</v>
      </c>
      <c r="CO31" s="10">
        <v>0.70416666666666983</v>
      </c>
      <c r="CP31" s="10">
        <v>0.70937500000000286</v>
      </c>
      <c r="CQ31" s="10">
        <v>0.71458333333333579</v>
      </c>
      <c r="CR31" s="10">
        <v>0.71979166666666983</v>
      </c>
      <c r="CS31" s="10">
        <v>0.72500000000000286</v>
      </c>
      <c r="CT31" s="10">
        <v>0.73020833333333579</v>
      </c>
      <c r="CU31" s="10">
        <v>0.73541666666666983</v>
      </c>
      <c r="CV31" s="10">
        <v>0.73888888888888882</v>
      </c>
      <c r="CW31" s="10">
        <v>0.74583333333333679</v>
      </c>
      <c r="CX31" s="10">
        <v>0.75104166666666983</v>
      </c>
      <c r="CY31" s="10">
        <v>0.75625000000000286</v>
      </c>
      <c r="CZ31" s="10">
        <v>0.76145833333333679</v>
      </c>
      <c r="DA31" s="10">
        <v>0.76527777777777772</v>
      </c>
      <c r="DB31" s="10">
        <v>0.77187500000000286</v>
      </c>
      <c r="DC31" s="10">
        <v>0.77708333333333679</v>
      </c>
      <c r="DD31" s="10">
        <v>0.78229166666666983</v>
      </c>
      <c r="DE31" s="10">
        <v>0.78750000000000386</v>
      </c>
      <c r="DF31" s="10">
        <v>0.79270833333333679</v>
      </c>
      <c r="DG31" s="10">
        <v>0.79791666666666983</v>
      </c>
      <c r="DH31" s="10">
        <v>0.80312500000000386</v>
      </c>
      <c r="DI31" s="10">
        <v>0.80833333333333679</v>
      </c>
      <c r="DJ31" s="10">
        <v>0.81354166666666983</v>
      </c>
      <c r="DK31" s="10">
        <v>0.81875000000000386</v>
      </c>
      <c r="DL31" s="10">
        <v>0.82395833333333679</v>
      </c>
      <c r="DM31" s="10">
        <v>0.82916666666667083</v>
      </c>
      <c r="DN31" s="10">
        <v>0.83437500000000386</v>
      </c>
      <c r="DO31" s="10">
        <v>0.83958333333333679</v>
      </c>
      <c r="DP31" s="10">
        <v>0.84479166666667083</v>
      </c>
      <c r="DQ31" s="10">
        <v>0.85000000000000386</v>
      </c>
      <c r="DR31" s="10">
        <v>0.85520833333333679</v>
      </c>
      <c r="DS31" s="10">
        <v>0.86041666666667083</v>
      </c>
      <c r="DT31" s="10">
        <v>0.86562500000000386</v>
      </c>
      <c r="DU31" s="10">
        <v>0.87083333333333679</v>
      </c>
      <c r="DV31" s="10">
        <v>0.87604166666667083</v>
      </c>
      <c r="DW31" s="10">
        <v>0.88125000000000386</v>
      </c>
      <c r="DX31" s="10">
        <v>0.88645833333333779</v>
      </c>
      <c r="DY31" s="10">
        <v>0.89166666666667083</v>
      </c>
      <c r="DZ31" s="10">
        <v>0.89687500000000386</v>
      </c>
      <c r="EA31" s="10">
        <v>0.90208333333333779</v>
      </c>
      <c r="EB31" s="10">
        <v>0.90729166666667083</v>
      </c>
      <c r="EC31" s="10">
        <v>0.91250000000000386</v>
      </c>
      <c r="ED31" s="10">
        <v>0.91770833333333779</v>
      </c>
      <c r="EE31" s="10">
        <v>0.92291666666667083</v>
      </c>
      <c r="EF31" s="10">
        <v>0.92812500000000486</v>
      </c>
      <c r="EG31" s="10">
        <v>0.93333333333333779</v>
      </c>
      <c r="EH31" s="10">
        <v>0.93854166666667083</v>
      </c>
      <c r="EI31" s="10">
        <v>0.94375000000000486</v>
      </c>
      <c r="EJ31" s="10">
        <v>0.94895833333333779</v>
      </c>
      <c r="EK31" s="10">
        <v>0.95416666666667083</v>
      </c>
      <c r="EL31" s="10">
        <v>0.95763888888888882</v>
      </c>
      <c r="EM31" s="10">
        <v>0.96458333333333779</v>
      </c>
      <c r="EN31" s="10">
        <v>0.96979166666667183</v>
      </c>
      <c r="EO31" s="10">
        <v>0.97500000000000486</v>
      </c>
      <c r="EP31" s="10">
        <v>0.98020833333333779</v>
      </c>
      <c r="EQ31" s="10">
        <v>0.98541666666667183</v>
      </c>
      <c r="ER31" s="10">
        <v>0.99062500000000486</v>
      </c>
      <c r="ES31" s="10">
        <v>0.99583333333333779</v>
      </c>
      <c r="ET31" s="10">
        <v>1.0010416666666719</v>
      </c>
      <c r="EU31" s="10">
        <v>1.006250000000005</v>
      </c>
      <c r="EV31" s="10">
        <v>1.011458333333338</v>
      </c>
      <c r="EW31" s="75">
        <v>1.0166666666666722</v>
      </c>
      <c r="EX31" s="75">
        <v>1.0218750000000092</v>
      </c>
      <c r="EY31" s="75">
        <f t="shared" ref="EY31:EZ31" si="85">EY30+TIME(,2,)</f>
        <v>1.0312500000000002</v>
      </c>
      <c r="EZ31" s="75">
        <f t="shared" si="85"/>
        <v>1.041666666666667</v>
      </c>
      <c r="FA31" s="75">
        <f t="shared" ref="FA31:FD31" si="86">FA30+TIME(,2,)</f>
        <v>1.052083333333329</v>
      </c>
      <c r="FB31" s="75">
        <f t="shared" si="86"/>
        <v>1.0624999999999991</v>
      </c>
      <c r="FC31" s="75">
        <f t="shared" si="86"/>
        <v>1.0729166666666692</v>
      </c>
      <c r="FD31" s="75">
        <f t="shared" si="86"/>
        <v>1.083333333333329</v>
      </c>
      <c r="FE31" s="75">
        <f>FE30+TIME(,2,)</f>
        <v>1.0937499999999991</v>
      </c>
      <c r="FF31" s="75"/>
    </row>
    <row r="32" spans="1:163" s="13" customFormat="1" ht="12.6" customHeight="1" x14ac:dyDescent="0.25">
      <c r="A32" s="12" t="s">
        <v>25</v>
      </c>
      <c r="B32" s="10">
        <v>0.19791666666666663</v>
      </c>
      <c r="C32" s="10">
        <v>0.20833333333333329</v>
      </c>
      <c r="D32" s="10">
        <v>0.2187499999999995</v>
      </c>
      <c r="E32" s="10">
        <v>0.22916666666666649</v>
      </c>
      <c r="F32" s="10">
        <v>0.23958333333333351</v>
      </c>
      <c r="G32" s="10">
        <v>0.2499999999999995</v>
      </c>
      <c r="H32" s="10">
        <v>0.25694444444444425</v>
      </c>
      <c r="I32" s="10">
        <v>0.26388888888888873</v>
      </c>
      <c r="J32" s="10">
        <v>0.2708333333333327</v>
      </c>
      <c r="K32" s="10">
        <v>0.27777777777777768</v>
      </c>
      <c r="L32" s="10">
        <v>0.28472222222222165</v>
      </c>
      <c r="M32" s="10">
        <v>0.29166666666666657</v>
      </c>
      <c r="N32" s="10">
        <v>0.29513888888888878</v>
      </c>
      <c r="O32" s="10">
        <v>0.30208333333333348</v>
      </c>
      <c r="P32" s="10">
        <v>0.30729166666666646</v>
      </c>
      <c r="Q32" s="10">
        <v>0.31250000000000044</v>
      </c>
      <c r="R32" s="10">
        <v>0.31770833333333348</v>
      </c>
      <c r="S32" s="10">
        <v>0.32291666666666646</v>
      </c>
      <c r="T32" s="10">
        <v>0.32812500000000044</v>
      </c>
      <c r="U32" s="10">
        <v>0.33333333333333348</v>
      </c>
      <c r="V32" s="10">
        <v>0.33854166666666646</v>
      </c>
      <c r="W32" s="10">
        <v>0.34375000000000044</v>
      </c>
      <c r="X32" s="10">
        <v>0.34895833333333348</v>
      </c>
      <c r="Y32" s="10">
        <v>0.35416666666666646</v>
      </c>
      <c r="Z32" s="10">
        <v>0.35937500000000044</v>
      </c>
      <c r="AA32" s="10">
        <v>0.36458333333333348</v>
      </c>
      <c r="AB32" s="10">
        <v>0.36979166666666746</v>
      </c>
      <c r="AC32" s="10">
        <v>0.37500000000000044</v>
      </c>
      <c r="AD32" s="10">
        <v>0.38020833333333348</v>
      </c>
      <c r="AE32" s="10">
        <v>0.38402777777777769</v>
      </c>
      <c r="AF32" s="10">
        <v>0.39062500000000044</v>
      </c>
      <c r="AG32" s="10">
        <v>0.39444444444444432</v>
      </c>
      <c r="AH32" s="10">
        <v>0.40104166666666746</v>
      </c>
      <c r="AI32" s="10">
        <v>0.40625000000000044</v>
      </c>
      <c r="AJ32" s="10">
        <v>0.41145833333333448</v>
      </c>
      <c r="AK32" s="10">
        <v>0.41666666666666746</v>
      </c>
      <c r="AL32" s="10">
        <v>0.42187500000000044</v>
      </c>
      <c r="AM32" s="10">
        <v>0.42708333333333448</v>
      </c>
      <c r="AN32" s="10">
        <v>0.43229166666666746</v>
      </c>
      <c r="AO32" s="10">
        <v>0.43750000000000044</v>
      </c>
      <c r="AP32" s="10">
        <v>0.44270833333333448</v>
      </c>
      <c r="AQ32" s="10">
        <v>0.44791666666666746</v>
      </c>
      <c r="AR32" s="10">
        <v>0.45312500000000044</v>
      </c>
      <c r="AS32" s="10">
        <v>0.45833333333333448</v>
      </c>
      <c r="AT32" s="10">
        <v>0.46354166666666746</v>
      </c>
      <c r="AU32" s="10">
        <v>0.46875000000000144</v>
      </c>
      <c r="AV32" s="10">
        <v>0.47395833333333448</v>
      </c>
      <c r="AW32" s="10">
        <v>0.47916666666666746</v>
      </c>
      <c r="AX32" s="10">
        <v>0.48333333333333328</v>
      </c>
      <c r="AY32" s="10">
        <v>0.48958333333333448</v>
      </c>
      <c r="AZ32" s="10">
        <v>0.49479166666666746</v>
      </c>
      <c r="BA32" s="10">
        <v>0.50000000000000144</v>
      </c>
      <c r="BB32" s="10">
        <v>0.50520833333333448</v>
      </c>
      <c r="BC32" s="10">
        <v>0.51041666666666852</v>
      </c>
      <c r="BD32" s="10">
        <v>0.51562500000000144</v>
      </c>
      <c r="BE32" s="10">
        <v>0.52083333333333448</v>
      </c>
      <c r="BF32" s="10">
        <v>0.52604166666666852</v>
      </c>
      <c r="BG32" s="10">
        <v>0.53125000000000144</v>
      </c>
      <c r="BH32" s="10">
        <v>0.53645833333333448</v>
      </c>
      <c r="BI32" s="10">
        <v>0.54166666666666852</v>
      </c>
      <c r="BJ32" s="10">
        <v>0.54687500000000144</v>
      </c>
      <c r="BK32" s="10">
        <v>0.55208333333333548</v>
      </c>
      <c r="BL32" s="10">
        <v>0.55729166666666852</v>
      </c>
      <c r="BM32" s="10">
        <v>0.56250000000000144</v>
      </c>
      <c r="BN32" s="10">
        <v>0.56770833333333548</v>
      </c>
      <c r="BO32" s="10">
        <v>0.57291666666666852</v>
      </c>
      <c r="BP32" s="10">
        <v>0.57812500000000144</v>
      </c>
      <c r="BQ32" s="10">
        <v>0.58333333333333548</v>
      </c>
      <c r="BR32" s="10">
        <v>0.58854166666666852</v>
      </c>
      <c r="BS32" s="10">
        <v>0.59375000000000144</v>
      </c>
      <c r="BT32" s="10">
        <v>0.59895833333333548</v>
      </c>
      <c r="BU32" s="10">
        <v>0.60416666666666852</v>
      </c>
      <c r="BV32" s="10">
        <v>0.60937500000000244</v>
      </c>
      <c r="BW32" s="10">
        <v>0.61458333333333548</v>
      </c>
      <c r="BX32" s="10">
        <v>0.61979166666666852</v>
      </c>
      <c r="BY32" s="10">
        <v>0.62500000000000244</v>
      </c>
      <c r="BZ32" s="10">
        <v>0.63020833333333548</v>
      </c>
      <c r="CA32" s="10">
        <v>0.63541666666666852</v>
      </c>
      <c r="CB32" s="10">
        <v>0.64062500000000244</v>
      </c>
      <c r="CC32" s="10">
        <v>0.64583333333333548</v>
      </c>
      <c r="CD32" s="10">
        <v>0.65104166666666952</v>
      </c>
      <c r="CE32" s="10">
        <v>0.65625000000000244</v>
      </c>
      <c r="CF32" s="10">
        <v>0.66145833333333548</v>
      </c>
      <c r="CG32" s="10">
        <v>0.66666666666666952</v>
      </c>
      <c r="CH32" s="10">
        <v>0.67187500000000244</v>
      </c>
      <c r="CI32" s="10">
        <v>0.67708333333333548</v>
      </c>
      <c r="CJ32" s="10">
        <v>0.68229166666666952</v>
      </c>
      <c r="CK32" s="10">
        <v>0.68750000000000244</v>
      </c>
      <c r="CL32" s="10">
        <v>0.69270833333333648</v>
      </c>
      <c r="CM32" s="10">
        <v>0.69791666666666952</v>
      </c>
      <c r="CN32" s="10">
        <v>0.70312500000000244</v>
      </c>
      <c r="CO32" s="10">
        <v>0.70833333333333648</v>
      </c>
      <c r="CP32" s="10">
        <v>0.71354166666666952</v>
      </c>
      <c r="CQ32" s="10">
        <v>0.71875000000000244</v>
      </c>
      <c r="CR32" s="10">
        <v>0.72395833333333648</v>
      </c>
      <c r="CS32" s="10">
        <v>0.72916666666666952</v>
      </c>
      <c r="CT32" s="10">
        <v>0.73437500000000244</v>
      </c>
      <c r="CU32" s="10">
        <v>0.73958333333333648</v>
      </c>
      <c r="CV32" s="10">
        <v>0.74305555555555547</v>
      </c>
      <c r="CW32" s="10">
        <v>0.75000000000000344</v>
      </c>
      <c r="CX32" s="10">
        <v>0.75520833333333648</v>
      </c>
      <c r="CY32" s="10">
        <v>0.76041666666666952</v>
      </c>
      <c r="CZ32" s="10">
        <v>0.76562500000000344</v>
      </c>
      <c r="DA32" s="10">
        <v>0.76944444444444438</v>
      </c>
      <c r="DB32" s="10">
        <v>0.77604166666666952</v>
      </c>
      <c r="DC32" s="10">
        <v>0.78125000000000344</v>
      </c>
      <c r="DD32" s="10">
        <v>0.78645833333333648</v>
      </c>
      <c r="DE32" s="10">
        <v>0.79166666666667052</v>
      </c>
      <c r="DF32" s="10">
        <v>0.79687500000000344</v>
      </c>
      <c r="DG32" s="10">
        <v>0.80208333333333648</v>
      </c>
      <c r="DH32" s="10">
        <v>0.80729166666667052</v>
      </c>
      <c r="DI32" s="10">
        <v>0.81250000000000344</v>
      </c>
      <c r="DJ32" s="10">
        <v>0.81770833333333648</v>
      </c>
      <c r="DK32" s="10">
        <v>0.82291666666667052</v>
      </c>
      <c r="DL32" s="10">
        <v>0.82812500000000344</v>
      </c>
      <c r="DM32" s="10">
        <v>0.83333333333333748</v>
      </c>
      <c r="DN32" s="10">
        <v>0.83854166666667052</v>
      </c>
      <c r="DO32" s="10">
        <v>0.84375000000000344</v>
      </c>
      <c r="DP32" s="10">
        <v>0.84895833333333748</v>
      </c>
      <c r="DQ32" s="10">
        <v>0.85416666666667052</v>
      </c>
      <c r="DR32" s="10">
        <v>0.85937500000000344</v>
      </c>
      <c r="DS32" s="10">
        <v>0.86458333333333748</v>
      </c>
      <c r="DT32" s="10">
        <v>0.86979166666667052</v>
      </c>
      <c r="DU32" s="10">
        <v>0.87500000000000344</v>
      </c>
      <c r="DV32" s="10">
        <v>0.88020833333333748</v>
      </c>
      <c r="DW32" s="10">
        <v>0.88541666666667052</v>
      </c>
      <c r="DX32" s="10">
        <v>0.89062500000000444</v>
      </c>
      <c r="DY32" s="10">
        <v>0.89583333333333748</v>
      </c>
      <c r="DZ32" s="10">
        <v>0.90104166666667052</v>
      </c>
      <c r="EA32" s="10">
        <v>0.90625000000000444</v>
      </c>
      <c r="EB32" s="10">
        <v>0.91145833333333748</v>
      </c>
      <c r="EC32" s="10">
        <v>0.91666666666667052</v>
      </c>
      <c r="ED32" s="10">
        <v>0.92187500000000444</v>
      </c>
      <c r="EE32" s="10">
        <v>0.92708333333333748</v>
      </c>
      <c r="EF32" s="10">
        <v>0.93229166666667151</v>
      </c>
      <c r="EG32" s="10">
        <v>0.93750000000000444</v>
      </c>
      <c r="EH32" s="10">
        <v>0.94270833333333748</v>
      </c>
      <c r="EI32" s="10">
        <v>0.94791666666667151</v>
      </c>
      <c r="EJ32" s="10">
        <v>0.95312500000000444</v>
      </c>
      <c r="EK32" s="10">
        <v>0.95833333333333748</v>
      </c>
      <c r="EL32" s="10">
        <v>0.96180555555555547</v>
      </c>
      <c r="EM32" s="10">
        <v>0.96875000000000444</v>
      </c>
      <c r="EN32" s="10">
        <v>0.97395833333333848</v>
      </c>
      <c r="EO32" s="10">
        <v>0.97916666666667151</v>
      </c>
      <c r="EP32" s="10">
        <v>0.98437500000000444</v>
      </c>
      <c r="EQ32" s="10">
        <v>0.98958333333333848</v>
      </c>
      <c r="ER32" s="10">
        <v>0.99479166666667151</v>
      </c>
      <c r="ES32" s="10">
        <v>1.0000000000000044</v>
      </c>
      <c r="ET32" s="10">
        <v>1.0052083333333386</v>
      </c>
      <c r="EU32" s="10">
        <v>1.0104166666666716</v>
      </c>
      <c r="EV32" s="10">
        <v>1.0156250000000047</v>
      </c>
      <c r="EW32" s="75">
        <v>1.0208333333333388</v>
      </c>
      <c r="EX32" s="75">
        <v>1.0260416666666758</v>
      </c>
      <c r="EY32" s="75">
        <f t="shared" ref="EY32:EZ32" si="87">EY31+TIME(,6,)</f>
        <v>1.0354166666666669</v>
      </c>
      <c r="EZ32" s="75">
        <f t="shared" si="87"/>
        <v>1.0458333333333336</v>
      </c>
      <c r="FA32" s="75">
        <f t="shared" ref="FA32:FD32" si="88">FA31+TIME(,6,)</f>
        <v>1.0562499999999957</v>
      </c>
      <c r="FB32" s="75">
        <f t="shared" si="88"/>
        <v>1.0666666666666658</v>
      </c>
      <c r="FC32" s="75">
        <f t="shared" si="88"/>
        <v>1.0770833333333358</v>
      </c>
      <c r="FD32" s="75">
        <f t="shared" si="88"/>
        <v>1.0874999999999957</v>
      </c>
      <c r="FE32" s="75">
        <f>FE31+TIME(,6,)</f>
        <v>1.0979166666666658</v>
      </c>
      <c r="FF32" s="75"/>
    </row>
    <row r="33" spans="1:162" s="13" customFormat="1" ht="12.6" customHeight="1" x14ac:dyDescent="0.25">
      <c r="A33" s="12" t="s">
        <v>24</v>
      </c>
      <c r="B33" s="10">
        <v>0.19999999999999996</v>
      </c>
      <c r="C33" s="10">
        <v>0.21041666666666661</v>
      </c>
      <c r="D33" s="10">
        <v>0.22083333333333283</v>
      </c>
      <c r="E33" s="10">
        <v>0.23124999999999982</v>
      </c>
      <c r="F33" s="10">
        <v>0.24166666666666684</v>
      </c>
      <c r="G33" s="10">
        <v>0.25208333333333283</v>
      </c>
      <c r="H33" s="10">
        <v>0.25902777777777758</v>
      </c>
      <c r="I33" s="10">
        <v>0.26597222222222205</v>
      </c>
      <c r="J33" s="10">
        <v>0.27291666666666603</v>
      </c>
      <c r="K33" s="10">
        <v>0.27986111111111101</v>
      </c>
      <c r="L33" s="10">
        <v>0.28680555555555498</v>
      </c>
      <c r="M33" s="10">
        <v>0.2937499999999999</v>
      </c>
      <c r="N33" s="10">
        <v>0.29722222222222211</v>
      </c>
      <c r="O33" s="10">
        <v>0.30416666666666681</v>
      </c>
      <c r="P33" s="10">
        <v>0.30937499999999979</v>
      </c>
      <c r="Q33" s="10">
        <v>0.31458333333333377</v>
      </c>
      <c r="R33" s="10">
        <v>0.31979166666666681</v>
      </c>
      <c r="S33" s="10">
        <v>0.32499999999999979</v>
      </c>
      <c r="T33" s="10">
        <v>0.33020833333333377</v>
      </c>
      <c r="U33" s="10">
        <v>0.33541666666666681</v>
      </c>
      <c r="V33" s="10">
        <v>0.34062499999999979</v>
      </c>
      <c r="W33" s="10">
        <v>0.34583333333333377</v>
      </c>
      <c r="X33" s="10">
        <v>0.35104166666666681</v>
      </c>
      <c r="Y33" s="10">
        <v>0.35624999999999979</v>
      </c>
      <c r="Z33" s="10">
        <v>0.36145833333333377</v>
      </c>
      <c r="AA33" s="10">
        <v>0.36666666666666681</v>
      </c>
      <c r="AB33" s="10">
        <v>0.37187500000000079</v>
      </c>
      <c r="AC33" s="10">
        <v>0.37708333333333377</v>
      </c>
      <c r="AD33" s="10">
        <v>0.38229166666666681</v>
      </c>
      <c r="AE33" s="10">
        <v>0.38611111111111102</v>
      </c>
      <c r="AF33" s="10">
        <v>0.39270833333333377</v>
      </c>
      <c r="AG33" s="10">
        <v>0.39652777777777765</v>
      </c>
      <c r="AH33" s="10">
        <v>0.40312500000000079</v>
      </c>
      <c r="AI33" s="10">
        <v>0.40833333333333377</v>
      </c>
      <c r="AJ33" s="10">
        <v>0.41354166666666781</v>
      </c>
      <c r="AK33" s="10">
        <v>0.41875000000000079</v>
      </c>
      <c r="AL33" s="10">
        <v>0.42395833333333377</v>
      </c>
      <c r="AM33" s="10">
        <v>0.42916666666666781</v>
      </c>
      <c r="AN33" s="10">
        <v>0.43437500000000079</v>
      </c>
      <c r="AO33" s="10">
        <v>0.43958333333333377</v>
      </c>
      <c r="AP33" s="10">
        <v>0.44479166666666781</v>
      </c>
      <c r="AQ33" s="10">
        <v>0.45000000000000079</v>
      </c>
      <c r="AR33" s="10">
        <v>0.45520833333333377</v>
      </c>
      <c r="AS33" s="10">
        <v>0.46041666666666781</v>
      </c>
      <c r="AT33" s="10">
        <v>0.46562500000000079</v>
      </c>
      <c r="AU33" s="10">
        <v>0.47083333333333477</v>
      </c>
      <c r="AV33" s="10">
        <v>0.47604166666666781</v>
      </c>
      <c r="AW33" s="10">
        <v>0.48125000000000079</v>
      </c>
      <c r="AX33" s="10">
        <v>0.48541666666666661</v>
      </c>
      <c r="AY33" s="10">
        <v>0.49166666666666781</v>
      </c>
      <c r="AZ33" s="10">
        <v>0.49687500000000079</v>
      </c>
      <c r="BA33" s="10">
        <v>0.50208333333333477</v>
      </c>
      <c r="BB33" s="10">
        <v>0.50729166666666781</v>
      </c>
      <c r="BC33" s="10">
        <v>0.51250000000000184</v>
      </c>
      <c r="BD33" s="10">
        <v>0.51770833333333477</v>
      </c>
      <c r="BE33" s="10">
        <v>0.52291666666666781</v>
      </c>
      <c r="BF33" s="10">
        <v>0.52812500000000184</v>
      </c>
      <c r="BG33" s="10">
        <v>0.53333333333333477</v>
      </c>
      <c r="BH33" s="10">
        <v>0.53854166666666781</v>
      </c>
      <c r="BI33" s="10">
        <v>0.54375000000000184</v>
      </c>
      <c r="BJ33" s="10">
        <v>0.54895833333333477</v>
      </c>
      <c r="BK33" s="10">
        <v>0.55416666666666881</v>
      </c>
      <c r="BL33" s="10">
        <v>0.55937500000000184</v>
      </c>
      <c r="BM33" s="10">
        <v>0.56458333333333477</v>
      </c>
      <c r="BN33" s="10">
        <v>0.56979166666666881</v>
      </c>
      <c r="BO33" s="10">
        <v>0.57500000000000184</v>
      </c>
      <c r="BP33" s="10">
        <v>0.58020833333333477</v>
      </c>
      <c r="BQ33" s="10">
        <v>0.58541666666666881</v>
      </c>
      <c r="BR33" s="10">
        <v>0.59062500000000184</v>
      </c>
      <c r="BS33" s="10">
        <v>0.59583333333333477</v>
      </c>
      <c r="BT33" s="10">
        <v>0.60104166666666881</v>
      </c>
      <c r="BU33" s="10">
        <v>0.60625000000000184</v>
      </c>
      <c r="BV33" s="10">
        <v>0.61145833333333577</v>
      </c>
      <c r="BW33" s="10">
        <v>0.61666666666666881</v>
      </c>
      <c r="BX33" s="10">
        <v>0.62187500000000184</v>
      </c>
      <c r="BY33" s="10">
        <v>0.62708333333333577</v>
      </c>
      <c r="BZ33" s="10">
        <v>0.63229166666666881</v>
      </c>
      <c r="CA33" s="10">
        <v>0.63750000000000184</v>
      </c>
      <c r="CB33" s="10">
        <v>0.64270833333333577</v>
      </c>
      <c r="CC33" s="10">
        <v>0.64791666666666881</v>
      </c>
      <c r="CD33" s="10">
        <v>0.65312500000000284</v>
      </c>
      <c r="CE33" s="10">
        <v>0.65833333333333577</v>
      </c>
      <c r="CF33" s="10">
        <v>0.66354166666666881</v>
      </c>
      <c r="CG33" s="10">
        <v>0.66875000000000284</v>
      </c>
      <c r="CH33" s="10">
        <v>0.67395833333333577</v>
      </c>
      <c r="CI33" s="10">
        <v>0.67916666666666881</v>
      </c>
      <c r="CJ33" s="10">
        <v>0.68437500000000284</v>
      </c>
      <c r="CK33" s="10">
        <v>0.68958333333333577</v>
      </c>
      <c r="CL33" s="10">
        <v>0.6947916666666698</v>
      </c>
      <c r="CM33" s="10">
        <v>0.70000000000000284</v>
      </c>
      <c r="CN33" s="10">
        <v>0.70520833333333577</v>
      </c>
      <c r="CO33" s="10">
        <v>0.7104166666666698</v>
      </c>
      <c r="CP33" s="10">
        <v>0.71562500000000284</v>
      </c>
      <c r="CQ33" s="10">
        <v>0.72083333333333577</v>
      </c>
      <c r="CR33" s="10">
        <v>0.7260416666666698</v>
      </c>
      <c r="CS33" s="10">
        <v>0.73125000000000284</v>
      </c>
      <c r="CT33" s="10">
        <v>0.73645833333333577</v>
      </c>
      <c r="CU33" s="10">
        <v>0.7416666666666698</v>
      </c>
      <c r="CV33" s="10">
        <v>0.7451388888888888</v>
      </c>
      <c r="CW33" s="10">
        <v>0.75208333333333677</v>
      </c>
      <c r="CX33" s="10">
        <v>0.7572916666666698</v>
      </c>
      <c r="CY33" s="10">
        <v>0.76250000000000284</v>
      </c>
      <c r="CZ33" s="10">
        <v>0.76770833333333677</v>
      </c>
      <c r="DA33" s="10">
        <v>0.7715277777777777</v>
      </c>
      <c r="DB33" s="10">
        <v>0.77812500000000284</v>
      </c>
      <c r="DC33" s="10">
        <v>0.78333333333333677</v>
      </c>
      <c r="DD33" s="10">
        <v>0.7885416666666698</v>
      </c>
      <c r="DE33" s="10">
        <v>0.79375000000000384</v>
      </c>
      <c r="DF33" s="10">
        <v>0.79895833333333677</v>
      </c>
      <c r="DG33" s="10">
        <v>0.8041666666666698</v>
      </c>
      <c r="DH33" s="10">
        <v>0.80937500000000384</v>
      </c>
      <c r="DI33" s="10">
        <v>0.81458333333333677</v>
      </c>
      <c r="DJ33" s="10">
        <v>0.8197916666666698</v>
      </c>
      <c r="DK33" s="10">
        <v>0.82500000000000384</v>
      </c>
      <c r="DL33" s="10">
        <v>0.83020833333333677</v>
      </c>
      <c r="DM33" s="10">
        <v>0.8354166666666708</v>
      </c>
      <c r="DN33" s="10">
        <v>0.84062500000000384</v>
      </c>
      <c r="DO33" s="10">
        <v>0.84583333333333677</v>
      </c>
      <c r="DP33" s="10">
        <v>0.8510416666666708</v>
      </c>
      <c r="DQ33" s="10">
        <v>0.85625000000000384</v>
      </c>
      <c r="DR33" s="10">
        <v>0.86145833333333677</v>
      </c>
      <c r="DS33" s="10">
        <v>0.8666666666666708</v>
      </c>
      <c r="DT33" s="10">
        <v>0.87187500000000384</v>
      </c>
      <c r="DU33" s="10">
        <v>0.87708333333333677</v>
      </c>
      <c r="DV33" s="10">
        <v>0.8822916666666708</v>
      </c>
      <c r="DW33" s="10">
        <v>0.88750000000000384</v>
      </c>
      <c r="DX33" s="10">
        <v>0.89270833333333777</v>
      </c>
      <c r="DY33" s="10">
        <v>0.8979166666666708</v>
      </c>
      <c r="DZ33" s="10">
        <v>0.90312500000000384</v>
      </c>
      <c r="EA33" s="10">
        <v>0.90833333333333777</v>
      </c>
      <c r="EB33" s="10">
        <v>0.9135416666666708</v>
      </c>
      <c r="EC33" s="10">
        <v>0.91875000000000384</v>
      </c>
      <c r="ED33" s="10">
        <v>0.92395833333333777</v>
      </c>
      <c r="EE33" s="10">
        <v>0.9291666666666708</v>
      </c>
      <c r="EF33" s="10">
        <v>0.93437500000000484</v>
      </c>
      <c r="EG33" s="10">
        <v>0.93958333333333777</v>
      </c>
      <c r="EH33" s="10">
        <v>0.9447916666666708</v>
      </c>
      <c r="EI33" s="10">
        <v>0.95000000000000484</v>
      </c>
      <c r="EJ33" s="10">
        <v>0.95520833333333777</v>
      </c>
      <c r="EK33" s="10">
        <v>0.9604166666666708</v>
      </c>
      <c r="EL33" s="10">
        <v>0.9638888888888888</v>
      </c>
      <c r="EM33" s="10">
        <v>0.97083333333333777</v>
      </c>
      <c r="EN33" s="10">
        <v>0.9760416666666718</v>
      </c>
      <c r="EO33" s="10">
        <v>0.98125000000000484</v>
      </c>
      <c r="EP33" s="10">
        <v>0.98645833333333777</v>
      </c>
      <c r="EQ33" s="10">
        <v>0.9916666666666718</v>
      </c>
      <c r="ER33" s="10">
        <v>0.99687500000000484</v>
      </c>
      <c r="ES33" s="10">
        <v>1.0020833333333379</v>
      </c>
      <c r="ET33" s="10">
        <v>1.007291666666672</v>
      </c>
      <c r="EU33" s="10">
        <v>1.0125000000000051</v>
      </c>
      <c r="EV33" s="10">
        <v>1.0177083333333381</v>
      </c>
      <c r="EW33" s="75">
        <v>1.0229166666666722</v>
      </c>
      <c r="EX33" s="75">
        <v>1.0281250000000093</v>
      </c>
      <c r="EY33" s="75">
        <f t="shared" ref="EY33:EZ33" si="89">EY32+TIME(,3,)</f>
        <v>1.0375000000000003</v>
      </c>
      <c r="EZ33" s="75">
        <f t="shared" si="89"/>
        <v>1.0479166666666671</v>
      </c>
      <c r="FA33" s="75">
        <f t="shared" ref="FA33:FD33" si="90">FA32+TIME(,3,)</f>
        <v>1.0583333333333291</v>
      </c>
      <c r="FB33" s="75">
        <f t="shared" si="90"/>
        <v>1.0687499999999992</v>
      </c>
      <c r="FC33" s="75">
        <f t="shared" si="90"/>
        <v>1.0791666666666693</v>
      </c>
      <c r="FD33" s="75">
        <f t="shared" si="90"/>
        <v>1.0895833333333291</v>
      </c>
      <c r="FE33" s="75">
        <f>FE32+TIME(,3,)</f>
        <v>1.0999999999999992</v>
      </c>
      <c r="FF33" s="75"/>
    </row>
    <row r="34" spans="1:162" s="13" customFormat="1" ht="12.6" customHeight="1" x14ac:dyDescent="0.25">
      <c r="A34" s="14" t="s">
        <v>5</v>
      </c>
      <c r="B34" s="15">
        <v>0.20416666666666664</v>
      </c>
      <c r="C34" s="15">
        <v>0.21458333333333329</v>
      </c>
      <c r="D34" s="15">
        <v>0.22499999999999951</v>
      </c>
      <c r="E34" s="15">
        <v>0.2354166666666665</v>
      </c>
      <c r="F34" s="15">
        <v>0.24583333333333351</v>
      </c>
      <c r="G34" s="15">
        <v>0.25624999999999948</v>
      </c>
      <c r="H34" s="15">
        <v>0.26319444444444423</v>
      </c>
      <c r="I34" s="15">
        <v>0.27013888888888871</v>
      </c>
      <c r="J34" s="15">
        <v>0.27708333333333268</v>
      </c>
      <c r="K34" s="15">
        <v>0.28402777777777766</v>
      </c>
      <c r="L34" s="15">
        <v>0.29097222222222163</v>
      </c>
      <c r="M34" s="15">
        <v>0.29791666666666655</v>
      </c>
      <c r="N34" s="15">
        <v>0.30138888888888876</v>
      </c>
      <c r="O34" s="15">
        <v>0.30833333333333346</v>
      </c>
      <c r="P34" s="15">
        <v>0.31354166666666644</v>
      </c>
      <c r="Q34" s="15">
        <v>0.31875000000000042</v>
      </c>
      <c r="R34" s="15">
        <v>0.32395833333333346</v>
      </c>
      <c r="S34" s="15">
        <v>0.32916666666666644</v>
      </c>
      <c r="T34" s="15">
        <v>0.33437500000000042</v>
      </c>
      <c r="U34" s="15">
        <v>0.33958333333333346</v>
      </c>
      <c r="V34" s="15">
        <v>0.34479166666666644</v>
      </c>
      <c r="W34" s="15">
        <v>0.35000000000000042</v>
      </c>
      <c r="X34" s="15">
        <v>0.35520833333333346</v>
      </c>
      <c r="Y34" s="15">
        <v>0.36041666666666644</v>
      </c>
      <c r="Z34" s="15">
        <v>0.36562500000000042</v>
      </c>
      <c r="AA34" s="15">
        <v>0.37083333333333346</v>
      </c>
      <c r="AB34" s="15">
        <v>0.37604166666666744</v>
      </c>
      <c r="AC34" s="15">
        <v>0.38125000000000042</v>
      </c>
      <c r="AD34" s="15">
        <v>0.38645833333333346</v>
      </c>
      <c r="AE34" s="15">
        <v>0.39027777777777767</v>
      </c>
      <c r="AF34" s="15">
        <v>0.39687500000000042</v>
      </c>
      <c r="AG34" s="15">
        <v>0.4006944444444443</v>
      </c>
      <c r="AH34" s="15">
        <v>0.40729166666666744</v>
      </c>
      <c r="AI34" s="15">
        <v>0.41250000000000042</v>
      </c>
      <c r="AJ34" s="15">
        <v>0.41770833333333446</v>
      </c>
      <c r="AK34" s="15">
        <v>0.42291666666666744</v>
      </c>
      <c r="AL34" s="15">
        <v>0.42812500000000042</v>
      </c>
      <c r="AM34" s="15">
        <v>0.43333333333333446</v>
      </c>
      <c r="AN34" s="15">
        <v>0.43854166666666744</v>
      </c>
      <c r="AO34" s="15">
        <v>0.44375000000000042</v>
      </c>
      <c r="AP34" s="15">
        <v>0.44895833333333446</v>
      </c>
      <c r="AQ34" s="15">
        <v>0.45416666666666744</v>
      </c>
      <c r="AR34" s="15">
        <v>0.45937500000000042</v>
      </c>
      <c r="AS34" s="15">
        <v>0.46458333333333446</v>
      </c>
      <c r="AT34" s="15">
        <v>0.46979166666666744</v>
      </c>
      <c r="AU34" s="15">
        <v>0.47500000000000142</v>
      </c>
      <c r="AV34" s="15">
        <v>0.48020833333333446</v>
      </c>
      <c r="AW34" s="15">
        <v>0.48541666666666744</v>
      </c>
      <c r="AX34" s="15">
        <v>0.48958333333333326</v>
      </c>
      <c r="AY34" s="15">
        <v>0.49583333333333446</v>
      </c>
      <c r="AZ34" s="15">
        <v>0.5010416666666675</v>
      </c>
      <c r="BA34" s="15">
        <v>0.50625000000000142</v>
      </c>
      <c r="BB34" s="15">
        <v>0.51145833333333446</v>
      </c>
      <c r="BC34" s="15">
        <v>0.51666666666666849</v>
      </c>
      <c r="BD34" s="15">
        <v>0.52187500000000142</v>
      </c>
      <c r="BE34" s="15">
        <v>0.52708333333333446</v>
      </c>
      <c r="BF34" s="15">
        <v>0.53229166666666849</v>
      </c>
      <c r="BG34" s="15">
        <v>0.53750000000000142</v>
      </c>
      <c r="BH34" s="15">
        <v>0.54270833333333446</v>
      </c>
      <c r="BI34" s="15">
        <v>0.54791666666666849</v>
      </c>
      <c r="BJ34" s="15">
        <v>0.55312500000000142</v>
      </c>
      <c r="BK34" s="15">
        <v>0.55833333333333546</v>
      </c>
      <c r="BL34" s="15">
        <v>0.56354166666666849</v>
      </c>
      <c r="BM34" s="15">
        <v>0.56875000000000142</v>
      </c>
      <c r="BN34" s="15">
        <v>0.57395833333333546</v>
      </c>
      <c r="BO34" s="15">
        <v>0.57916666666666849</v>
      </c>
      <c r="BP34" s="15">
        <v>0.58437500000000142</v>
      </c>
      <c r="BQ34" s="15">
        <v>0.58958333333333546</v>
      </c>
      <c r="BR34" s="15">
        <v>0.59479166666666849</v>
      </c>
      <c r="BS34" s="15">
        <v>0.60000000000000142</v>
      </c>
      <c r="BT34" s="15">
        <v>0.60520833333333546</v>
      </c>
      <c r="BU34" s="15">
        <v>0.61041666666666849</v>
      </c>
      <c r="BV34" s="15">
        <v>0.61562500000000242</v>
      </c>
      <c r="BW34" s="15">
        <v>0.62083333333333546</v>
      </c>
      <c r="BX34" s="15">
        <v>0.62604166666666849</v>
      </c>
      <c r="BY34" s="15">
        <v>0.63125000000000242</v>
      </c>
      <c r="BZ34" s="15">
        <v>0.63645833333333546</v>
      </c>
      <c r="CA34" s="15">
        <v>0.64166666666666849</v>
      </c>
      <c r="CB34" s="15">
        <v>0.64687500000000242</v>
      </c>
      <c r="CC34" s="15">
        <v>0.65208333333333546</v>
      </c>
      <c r="CD34" s="15">
        <v>0.65729166666666949</v>
      </c>
      <c r="CE34" s="15">
        <v>0.66250000000000242</v>
      </c>
      <c r="CF34" s="15">
        <v>0.66770833333333546</v>
      </c>
      <c r="CG34" s="15">
        <v>0.67291666666666949</v>
      </c>
      <c r="CH34" s="15">
        <v>0.67812500000000242</v>
      </c>
      <c r="CI34" s="15">
        <v>0.68333333333333546</v>
      </c>
      <c r="CJ34" s="15">
        <v>0.68854166666666949</v>
      </c>
      <c r="CK34" s="15">
        <v>0.69375000000000242</v>
      </c>
      <c r="CL34" s="15">
        <v>0.69895833333333646</v>
      </c>
      <c r="CM34" s="15">
        <v>0.70416666666666949</v>
      </c>
      <c r="CN34" s="15">
        <v>0.70937500000000242</v>
      </c>
      <c r="CO34" s="15">
        <v>0.71458333333333646</v>
      </c>
      <c r="CP34" s="15">
        <v>0.71979166666666949</v>
      </c>
      <c r="CQ34" s="15">
        <v>0.72500000000000242</v>
      </c>
      <c r="CR34" s="15">
        <v>0.73020833333333646</v>
      </c>
      <c r="CS34" s="15">
        <v>0.73541666666666949</v>
      </c>
      <c r="CT34" s="15">
        <v>0.74062500000000242</v>
      </c>
      <c r="CU34" s="15">
        <v>0.74583333333333646</v>
      </c>
      <c r="CV34" s="15">
        <v>0.74930555555555545</v>
      </c>
      <c r="CW34" s="15">
        <v>0.75625000000000342</v>
      </c>
      <c r="CX34" s="15">
        <v>0.76145833333333646</v>
      </c>
      <c r="CY34" s="15">
        <v>0.76666666666666949</v>
      </c>
      <c r="CZ34" s="15">
        <v>0.77187500000000342</v>
      </c>
      <c r="DA34" s="15">
        <v>0.77569444444444435</v>
      </c>
      <c r="DB34" s="15">
        <v>0.78229166666666949</v>
      </c>
      <c r="DC34" s="15">
        <v>0.78750000000000342</v>
      </c>
      <c r="DD34" s="15">
        <v>0.79270833333333646</v>
      </c>
      <c r="DE34" s="15">
        <v>0.79791666666667049</v>
      </c>
      <c r="DF34" s="15">
        <v>0.80312500000000342</v>
      </c>
      <c r="DG34" s="15">
        <v>0.80833333333333646</v>
      </c>
      <c r="DH34" s="15">
        <v>0.81354166666667049</v>
      </c>
      <c r="DI34" s="15">
        <v>0.81875000000000342</v>
      </c>
      <c r="DJ34" s="15">
        <v>0.82395833333333646</v>
      </c>
      <c r="DK34" s="15">
        <v>0.82916666666667049</v>
      </c>
      <c r="DL34" s="15">
        <v>0.83437500000000342</v>
      </c>
      <c r="DM34" s="15">
        <v>0.83958333333333746</v>
      </c>
      <c r="DN34" s="15">
        <v>0.84479166666667049</v>
      </c>
      <c r="DO34" s="15">
        <v>0.85000000000000342</v>
      </c>
      <c r="DP34" s="15">
        <v>0.85520833333333746</v>
      </c>
      <c r="DQ34" s="15">
        <v>0.86041666666667049</v>
      </c>
      <c r="DR34" s="15">
        <v>0.86562500000000342</v>
      </c>
      <c r="DS34" s="15">
        <v>0.87083333333333746</v>
      </c>
      <c r="DT34" s="15">
        <v>0.87604166666667049</v>
      </c>
      <c r="DU34" s="15">
        <v>0.88125000000000342</v>
      </c>
      <c r="DV34" s="15">
        <v>0.88645833333333746</v>
      </c>
      <c r="DW34" s="15">
        <v>0.89166666666667049</v>
      </c>
      <c r="DX34" s="15">
        <v>0.89687500000000442</v>
      </c>
      <c r="DY34" s="15">
        <v>0.90208333333333746</v>
      </c>
      <c r="DZ34" s="15">
        <v>0.90729166666667049</v>
      </c>
      <c r="EA34" s="15">
        <v>0.91250000000000442</v>
      </c>
      <c r="EB34" s="15">
        <v>0.91770833333333746</v>
      </c>
      <c r="EC34" s="15">
        <v>0.92291666666667049</v>
      </c>
      <c r="ED34" s="15">
        <v>0.92812500000000442</v>
      </c>
      <c r="EE34" s="15">
        <v>0.93333333333333746</v>
      </c>
      <c r="EF34" s="15">
        <v>0.93854166666667149</v>
      </c>
      <c r="EG34" s="15">
        <v>0.94375000000000442</v>
      </c>
      <c r="EH34" s="15">
        <v>0.94895833333333746</v>
      </c>
      <c r="EI34" s="15">
        <v>0.95416666666667149</v>
      </c>
      <c r="EJ34" s="15">
        <v>0.95937500000000442</v>
      </c>
      <c r="EK34" s="15">
        <v>0.96458333333333746</v>
      </c>
      <c r="EL34" s="15">
        <v>0.96805555555555545</v>
      </c>
      <c r="EM34" s="15">
        <v>0.97500000000000442</v>
      </c>
      <c r="EN34" s="15">
        <v>0.98020833333333846</v>
      </c>
      <c r="EO34" s="15">
        <v>0.98541666666667149</v>
      </c>
      <c r="EP34" s="15">
        <v>0.99062500000000442</v>
      </c>
      <c r="EQ34" s="15">
        <v>0.99583333333333846</v>
      </c>
      <c r="ER34" s="15">
        <v>1.0010416666666715</v>
      </c>
      <c r="ES34" s="15">
        <v>1.0062500000000045</v>
      </c>
      <c r="ET34" s="15">
        <v>1.0114583333333387</v>
      </c>
      <c r="EU34" s="15">
        <v>1.0166666666666717</v>
      </c>
      <c r="EV34" s="15">
        <v>1.0218750000000048</v>
      </c>
      <c r="EW34" s="76">
        <v>1.0270833333333389</v>
      </c>
      <c r="EX34" s="76">
        <v>1.0322916666666759</v>
      </c>
      <c r="EY34" s="76">
        <f t="shared" ref="EY34:EZ34" si="91">EY33+TIME(,6,)</f>
        <v>1.041666666666667</v>
      </c>
      <c r="EZ34" s="76">
        <f t="shared" si="91"/>
        <v>1.0520833333333337</v>
      </c>
      <c r="FA34" s="76">
        <f t="shared" ref="FA34:FD34" si="92">FA33+TIME(,6,)</f>
        <v>1.0624999999999958</v>
      </c>
      <c r="FB34" s="76">
        <f t="shared" si="92"/>
        <v>1.0729166666666659</v>
      </c>
      <c r="FC34" s="76">
        <f t="shared" si="92"/>
        <v>1.0833333333333359</v>
      </c>
      <c r="FD34" s="76">
        <f t="shared" si="92"/>
        <v>1.0937499999999958</v>
      </c>
      <c r="FE34" s="76">
        <f>FE33+TIME(,6,)</f>
        <v>1.1041666666666659</v>
      </c>
      <c r="FF34" s="75"/>
    </row>
    <row r="35" spans="1:162" s="9" customFormat="1" ht="12.6" customHeight="1" x14ac:dyDescent="0.25">
      <c r="A35" s="12" t="s">
        <v>23</v>
      </c>
      <c r="B35" s="10">
        <v>0.20763888888888885</v>
      </c>
      <c r="C35" s="10">
        <v>0.2180555555555555</v>
      </c>
      <c r="D35" s="10">
        <v>0.22847222222222172</v>
      </c>
      <c r="E35" s="10">
        <v>0.23888888888888871</v>
      </c>
      <c r="F35" s="10">
        <v>0.24930555555555572</v>
      </c>
      <c r="G35" s="10">
        <v>0.25972222222222169</v>
      </c>
      <c r="H35" s="10">
        <v>0.26666666666666644</v>
      </c>
      <c r="I35" s="10">
        <v>0.27361111111111092</v>
      </c>
      <c r="J35" s="10">
        <v>0.28055555555555489</v>
      </c>
      <c r="K35" s="10">
        <v>0.28749999999999987</v>
      </c>
      <c r="L35" s="10">
        <v>0.29444444444444384</v>
      </c>
      <c r="M35" s="10">
        <v>0.30138888888888876</v>
      </c>
      <c r="N35" s="10">
        <v>0.30486111111111097</v>
      </c>
      <c r="O35" s="10">
        <v>0.31180555555555567</v>
      </c>
      <c r="P35" s="10">
        <v>0.31701388888888865</v>
      </c>
      <c r="Q35" s="10">
        <v>0.32222222222222263</v>
      </c>
      <c r="R35" s="10">
        <v>0.32743055555555567</v>
      </c>
      <c r="S35" s="10">
        <v>0.33263888888888865</v>
      </c>
      <c r="T35" s="10">
        <v>0.33784722222222263</v>
      </c>
      <c r="U35" s="10">
        <v>0.34305555555555567</v>
      </c>
      <c r="V35" s="10">
        <v>0.34826388888888865</v>
      </c>
      <c r="W35" s="10">
        <v>0.35347222222222263</v>
      </c>
      <c r="X35" s="10">
        <v>0.35868055555555567</v>
      </c>
      <c r="Y35" s="10">
        <v>0.36388888888888865</v>
      </c>
      <c r="Z35" s="10">
        <v>0.36909722222222263</v>
      </c>
      <c r="AA35" s="10">
        <v>0.37430555555555567</v>
      </c>
      <c r="AB35" s="10">
        <v>0.37951388888888965</v>
      </c>
      <c r="AC35" s="10">
        <v>0.38472222222222263</v>
      </c>
      <c r="AD35" s="10">
        <v>0.38993055555555567</v>
      </c>
      <c r="AE35" s="10">
        <v>0.39374999999999988</v>
      </c>
      <c r="AF35" s="10">
        <v>0.40034722222222263</v>
      </c>
      <c r="AG35" s="10">
        <v>0.40416666666666651</v>
      </c>
      <c r="AH35" s="10">
        <v>0.41076388888888965</v>
      </c>
      <c r="AI35" s="10">
        <v>0.41597222222222263</v>
      </c>
      <c r="AJ35" s="10">
        <v>0.42118055555555667</v>
      </c>
      <c r="AK35" s="10">
        <v>0.42638888888888965</v>
      </c>
      <c r="AL35" s="10">
        <v>0.43159722222222263</v>
      </c>
      <c r="AM35" s="10">
        <v>0.43680555555555667</v>
      </c>
      <c r="AN35" s="10">
        <v>0.44201388888888965</v>
      </c>
      <c r="AO35" s="10">
        <v>0.44722222222222263</v>
      </c>
      <c r="AP35" s="10">
        <v>0.45243055555555667</v>
      </c>
      <c r="AQ35" s="10">
        <v>0.45763888888888965</v>
      </c>
      <c r="AR35" s="10">
        <v>0.46284722222222263</v>
      </c>
      <c r="AS35" s="10">
        <v>0.46805555555555667</v>
      </c>
      <c r="AT35" s="10">
        <v>0.47326388888888965</v>
      </c>
      <c r="AU35" s="10">
        <v>0.47847222222222363</v>
      </c>
      <c r="AV35" s="10">
        <v>0.48368055555555667</v>
      </c>
      <c r="AW35" s="10">
        <v>0.48888888888888965</v>
      </c>
      <c r="AX35" s="10">
        <v>0.49305555555555547</v>
      </c>
      <c r="AY35" s="10">
        <v>0.49930555555555667</v>
      </c>
      <c r="AZ35" s="10">
        <v>0.50451388888888971</v>
      </c>
      <c r="BA35" s="10">
        <v>0.50972222222222363</v>
      </c>
      <c r="BB35" s="10">
        <v>0.51493055555555667</v>
      </c>
      <c r="BC35" s="10">
        <v>0.5201388888888907</v>
      </c>
      <c r="BD35" s="10">
        <v>0.52534722222222363</v>
      </c>
      <c r="BE35" s="10">
        <v>0.53055555555555667</v>
      </c>
      <c r="BF35" s="10">
        <v>0.5357638888888907</v>
      </c>
      <c r="BG35" s="10">
        <v>0.54097222222222363</v>
      </c>
      <c r="BH35" s="10">
        <v>0.54618055555555667</v>
      </c>
      <c r="BI35" s="10">
        <v>0.5513888888888907</v>
      </c>
      <c r="BJ35" s="10">
        <v>0.55659722222222363</v>
      </c>
      <c r="BK35" s="10">
        <v>0.56180555555555767</v>
      </c>
      <c r="BL35" s="10">
        <v>0.5670138888888907</v>
      </c>
      <c r="BM35" s="10">
        <v>0.57222222222222363</v>
      </c>
      <c r="BN35" s="10">
        <v>0.57743055555555767</v>
      </c>
      <c r="BO35" s="10">
        <v>0.5826388888888907</v>
      </c>
      <c r="BP35" s="10">
        <v>0.58784722222222363</v>
      </c>
      <c r="BQ35" s="10">
        <v>0.59305555555555767</v>
      </c>
      <c r="BR35" s="10">
        <v>0.5982638888888907</v>
      </c>
      <c r="BS35" s="10">
        <v>0.60347222222222363</v>
      </c>
      <c r="BT35" s="10">
        <v>0.60868055555555767</v>
      </c>
      <c r="BU35" s="10">
        <v>0.6138888888888907</v>
      </c>
      <c r="BV35" s="10">
        <v>0.61909722222222463</v>
      </c>
      <c r="BW35" s="10">
        <v>0.62430555555555767</v>
      </c>
      <c r="BX35" s="10">
        <v>0.6295138888888907</v>
      </c>
      <c r="BY35" s="10">
        <v>0.63472222222222463</v>
      </c>
      <c r="BZ35" s="10">
        <v>0.63993055555555767</v>
      </c>
      <c r="CA35" s="10">
        <v>0.6451388888888907</v>
      </c>
      <c r="CB35" s="10">
        <v>0.65034722222222463</v>
      </c>
      <c r="CC35" s="10">
        <v>0.65555555555555767</v>
      </c>
      <c r="CD35" s="10">
        <v>0.6607638888888917</v>
      </c>
      <c r="CE35" s="10">
        <v>0.66597222222222463</v>
      </c>
      <c r="CF35" s="10">
        <v>0.67118055555555767</v>
      </c>
      <c r="CG35" s="10">
        <v>0.6763888888888917</v>
      </c>
      <c r="CH35" s="10">
        <v>0.68159722222222463</v>
      </c>
      <c r="CI35" s="10">
        <v>0.68680555555555767</v>
      </c>
      <c r="CJ35" s="10">
        <v>0.6920138888888917</v>
      </c>
      <c r="CK35" s="10">
        <v>0.69722222222222463</v>
      </c>
      <c r="CL35" s="10">
        <v>0.70243055555555867</v>
      </c>
      <c r="CM35" s="10">
        <v>0.7076388888888917</v>
      </c>
      <c r="CN35" s="10">
        <v>0.71284722222222463</v>
      </c>
      <c r="CO35" s="10">
        <v>0.71805555555555867</v>
      </c>
      <c r="CP35" s="10">
        <v>0.7232638888888917</v>
      </c>
      <c r="CQ35" s="10">
        <v>0.72847222222222463</v>
      </c>
      <c r="CR35" s="10">
        <v>0.73368055555555867</v>
      </c>
      <c r="CS35" s="10">
        <v>0.7388888888888917</v>
      </c>
      <c r="CT35" s="10">
        <v>0.74409722222222463</v>
      </c>
      <c r="CU35" s="10">
        <v>0.74930555555555867</v>
      </c>
      <c r="CV35" s="10">
        <v>0.75277777777777766</v>
      </c>
      <c r="CW35" s="10">
        <v>0.75972222222222563</v>
      </c>
      <c r="CX35" s="10">
        <v>0.76493055555555867</v>
      </c>
      <c r="CY35" s="10">
        <v>0.7701388888888917</v>
      </c>
      <c r="CZ35" s="10">
        <v>0.77534722222222563</v>
      </c>
      <c r="DA35" s="10">
        <v>0.77916666666666656</v>
      </c>
      <c r="DB35" s="10">
        <v>0.7857638888888917</v>
      </c>
      <c r="DC35" s="10">
        <v>0.79097222222222563</v>
      </c>
      <c r="DD35" s="10">
        <v>0.79618055555555867</v>
      </c>
      <c r="DE35" s="10">
        <v>0.8013888888888927</v>
      </c>
      <c r="DF35" s="10">
        <v>0.80659722222222563</v>
      </c>
      <c r="DG35" s="10">
        <v>0.81180555555555867</v>
      </c>
      <c r="DH35" s="10">
        <v>0.8170138888888927</v>
      </c>
      <c r="DI35" s="10">
        <v>0.82222222222222563</v>
      </c>
      <c r="DJ35" s="10">
        <v>0.82743055555555867</v>
      </c>
      <c r="DK35" s="10">
        <v>0.8326388888888927</v>
      </c>
      <c r="DL35" s="10">
        <v>0.83784722222222563</v>
      </c>
      <c r="DM35" s="10">
        <v>0.84305555555555967</v>
      </c>
      <c r="DN35" s="10">
        <v>0.8482638888888927</v>
      </c>
      <c r="DO35" s="10">
        <v>0.85347222222222563</v>
      </c>
      <c r="DP35" s="10">
        <v>0.85868055555555967</v>
      </c>
      <c r="DQ35" s="10">
        <v>0.8638888888888927</v>
      </c>
      <c r="DR35" s="10">
        <v>0.86909722222222563</v>
      </c>
      <c r="DS35" s="10">
        <v>0.87430555555555967</v>
      </c>
      <c r="DT35" s="10">
        <v>0.8795138888888927</v>
      </c>
      <c r="DU35" s="10">
        <v>0.88472222222222563</v>
      </c>
      <c r="DV35" s="10">
        <v>0.88993055555555967</v>
      </c>
      <c r="DW35" s="10">
        <v>0.8951388888888927</v>
      </c>
      <c r="DX35" s="10">
        <v>0.90034722222222663</v>
      </c>
      <c r="DY35" s="10">
        <v>0.90555555555555967</v>
      </c>
      <c r="DZ35" s="10">
        <v>0.9107638888888927</v>
      </c>
      <c r="EA35" s="10">
        <v>0.91597222222222663</v>
      </c>
      <c r="EB35" s="10">
        <v>0.92118055555555967</v>
      </c>
      <c r="EC35" s="10">
        <v>0.9263888888888927</v>
      </c>
      <c r="ED35" s="10">
        <v>0.93159722222222663</v>
      </c>
      <c r="EE35" s="10">
        <v>0.93680555555555967</v>
      </c>
      <c r="EF35" s="10">
        <v>0.9420138888888937</v>
      </c>
      <c r="EG35" s="10">
        <v>0.94722222222222663</v>
      </c>
      <c r="EH35" s="10">
        <v>0.95243055555555967</v>
      </c>
      <c r="EI35" s="10">
        <v>0.9576388888888937</v>
      </c>
      <c r="EJ35" s="10">
        <v>0.96284722222222663</v>
      </c>
      <c r="EK35" s="10">
        <v>0.96805555555555967</v>
      </c>
      <c r="EL35" s="10">
        <v>0.97152777777777766</v>
      </c>
      <c r="EM35" s="10">
        <v>0.97847222222222663</v>
      </c>
      <c r="EN35" s="10">
        <v>0.98368055555556067</v>
      </c>
      <c r="EO35" s="10">
        <v>0.9888888888888937</v>
      </c>
      <c r="EP35" s="10">
        <v>0.99409722222222663</v>
      </c>
      <c r="EQ35" s="10">
        <v>0.99930555555556067</v>
      </c>
      <c r="ER35" s="10">
        <v>1.0045138888888938</v>
      </c>
      <c r="ES35" s="10">
        <v>1.0097222222222269</v>
      </c>
      <c r="ET35" s="10">
        <v>1.014930555555561</v>
      </c>
      <c r="EU35" s="10">
        <v>1.020138888888894</v>
      </c>
      <c r="EV35" s="10">
        <v>1.0253472222222271</v>
      </c>
      <c r="EW35" s="75">
        <v>1.0305555555555612</v>
      </c>
      <c r="EX35" s="75">
        <v>1.0357638888888983</v>
      </c>
      <c r="EY35" s="75">
        <f t="shared" ref="EY35:EZ36" si="93">EY34+TIME(,5,)</f>
        <v>1.0451388888888893</v>
      </c>
      <c r="EZ35" s="75">
        <f t="shared" si="93"/>
        <v>1.055555555555556</v>
      </c>
      <c r="FA35" s="75">
        <f t="shared" ref="FA35:FD35" si="94">FA34+TIME(,5,)</f>
        <v>1.0659722222222181</v>
      </c>
      <c r="FB35" s="75">
        <f t="shared" si="94"/>
        <v>1.0763888888888882</v>
      </c>
      <c r="FC35" s="75">
        <f t="shared" si="94"/>
        <v>1.0868055555555582</v>
      </c>
      <c r="FD35" s="75">
        <f t="shared" si="94"/>
        <v>1.0972222222222181</v>
      </c>
      <c r="FE35" s="75">
        <f>FE34+TIME(,5,)</f>
        <v>1.1076388888888882</v>
      </c>
      <c r="FF35" s="75"/>
    </row>
    <row r="36" spans="1:162" s="9" customFormat="1" ht="12.6" customHeight="1" x14ac:dyDescent="0.25">
      <c r="A36" s="12" t="s">
        <v>22</v>
      </c>
      <c r="B36" s="10">
        <v>0.21111111111111105</v>
      </c>
      <c r="C36" s="10">
        <v>0.22152777777777771</v>
      </c>
      <c r="D36" s="10">
        <v>0.23194444444444393</v>
      </c>
      <c r="E36" s="10">
        <v>0.24236111111111092</v>
      </c>
      <c r="F36" s="10">
        <v>0.25277777777777793</v>
      </c>
      <c r="G36" s="10">
        <v>0.2631944444444439</v>
      </c>
      <c r="H36" s="10">
        <v>0.27013888888888865</v>
      </c>
      <c r="I36" s="10">
        <v>0.27708333333333313</v>
      </c>
      <c r="J36" s="10">
        <v>0.2840277777777771</v>
      </c>
      <c r="K36" s="10">
        <v>0.29097222222222208</v>
      </c>
      <c r="L36" s="10">
        <v>0.29791666666666605</v>
      </c>
      <c r="M36" s="10">
        <v>0.30486111111111097</v>
      </c>
      <c r="N36" s="10">
        <v>0.30833333333333318</v>
      </c>
      <c r="O36" s="10">
        <v>0.31527777777777788</v>
      </c>
      <c r="P36" s="10">
        <v>0.32048611111111086</v>
      </c>
      <c r="Q36" s="10">
        <v>0.32569444444444484</v>
      </c>
      <c r="R36" s="10">
        <v>0.33090277777777788</v>
      </c>
      <c r="S36" s="10">
        <v>0.33611111111111086</v>
      </c>
      <c r="T36" s="10">
        <v>0.34131944444444484</v>
      </c>
      <c r="U36" s="10">
        <v>0.34652777777777788</v>
      </c>
      <c r="V36" s="10">
        <v>0.35173611111111086</v>
      </c>
      <c r="W36" s="10">
        <v>0.35694444444444484</v>
      </c>
      <c r="X36" s="10">
        <v>0.36215277777777788</v>
      </c>
      <c r="Y36" s="10">
        <v>0.36736111111111086</v>
      </c>
      <c r="Z36" s="10">
        <v>0.37256944444444484</v>
      </c>
      <c r="AA36" s="10">
        <v>0.37777777777777788</v>
      </c>
      <c r="AB36" s="10">
        <v>0.38298611111111186</v>
      </c>
      <c r="AC36" s="10">
        <v>0.38819444444444484</v>
      </c>
      <c r="AD36" s="10">
        <v>0.39340277777777788</v>
      </c>
      <c r="AE36" s="10">
        <v>0.39722222222222209</v>
      </c>
      <c r="AF36" s="10">
        <v>0.40381944444444484</v>
      </c>
      <c r="AG36" s="10">
        <v>0.40763888888888872</v>
      </c>
      <c r="AH36" s="10">
        <v>0.41423611111111186</v>
      </c>
      <c r="AI36" s="10">
        <v>0.41944444444444484</v>
      </c>
      <c r="AJ36" s="10">
        <v>0.42465277777777888</v>
      </c>
      <c r="AK36" s="10">
        <v>0.42986111111111186</v>
      </c>
      <c r="AL36" s="10">
        <v>0.43506944444444484</v>
      </c>
      <c r="AM36" s="10">
        <v>0.44027777777777888</v>
      </c>
      <c r="AN36" s="10">
        <v>0.44548611111111186</v>
      </c>
      <c r="AO36" s="10">
        <v>0.45069444444444484</v>
      </c>
      <c r="AP36" s="10">
        <v>0.45590277777777888</v>
      </c>
      <c r="AQ36" s="10">
        <v>0.46111111111111186</v>
      </c>
      <c r="AR36" s="10">
        <v>0.46631944444444484</v>
      </c>
      <c r="AS36" s="10">
        <v>0.47152777777777888</v>
      </c>
      <c r="AT36" s="10">
        <v>0.47673611111111186</v>
      </c>
      <c r="AU36" s="10">
        <v>0.48194444444444584</v>
      </c>
      <c r="AV36" s="10">
        <v>0.48715277777777888</v>
      </c>
      <c r="AW36" s="10">
        <v>0.49236111111111186</v>
      </c>
      <c r="AX36" s="10">
        <v>0.49652777777777768</v>
      </c>
      <c r="AY36" s="10">
        <v>0.50277777777777888</v>
      </c>
      <c r="AZ36" s="10">
        <v>0.50798611111111192</v>
      </c>
      <c r="BA36" s="10">
        <v>0.51319444444444584</v>
      </c>
      <c r="BB36" s="10">
        <v>0.51840277777777888</v>
      </c>
      <c r="BC36" s="10">
        <v>0.52361111111111291</v>
      </c>
      <c r="BD36" s="10">
        <v>0.52881944444444584</v>
      </c>
      <c r="BE36" s="10">
        <v>0.53402777777777888</v>
      </c>
      <c r="BF36" s="10">
        <v>0.53923611111111291</v>
      </c>
      <c r="BG36" s="10">
        <v>0.54444444444444584</v>
      </c>
      <c r="BH36" s="10">
        <v>0.54965277777777888</v>
      </c>
      <c r="BI36" s="10">
        <v>0.55486111111111291</v>
      </c>
      <c r="BJ36" s="10">
        <v>0.56006944444444584</v>
      </c>
      <c r="BK36" s="10">
        <v>0.56527777777777988</v>
      </c>
      <c r="BL36" s="10">
        <v>0.57048611111111291</v>
      </c>
      <c r="BM36" s="10">
        <v>0.57569444444444584</v>
      </c>
      <c r="BN36" s="10">
        <v>0.58090277777777988</v>
      </c>
      <c r="BO36" s="10">
        <v>0.58611111111111291</v>
      </c>
      <c r="BP36" s="10">
        <v>0.59131944444444584</v>
      </c>
      <c r="BQ36" s="10">
        <v>0.59652777777777988</v>
      </c>
      <c r="BR36" s="10">
        <v>0.60173611111111291</v>
      </c>
      <c r="BS36" s="10">
        <v>0.60694444444444584</v>
      </c>
      <c r="BT36" s="10">
        <v>0.61215277777777988</v>
      </c>
      <c r="BU36" s="10">
        <v>0.61736111111111291</v>
      </c>
      <c r="BV36" s="10">
        <v>0.62256944444444684</v>
      </c>
      <c r="BW36" s="10">
        <v>0.62777777777777988</v>
      </c>
      <c r="BX36" s="10">
        <v>0.63298611111111291</v>
      </c>
      <c r="BY36" s="10">
        <v>0.63819444444444684</v>
      </c>
      <c r="BZ36" s="10">
        <v>0.64340277777777988</v>
      </c>
      <c r="CA36" s="10">
        <v>0.64861111111111291</v>
      </c>
      <c r="CB36" s="10">
        <v>0.65381944444444684</v>
      </c>
      <c r="CC36" s="10">
        <v>0.65902777777777988</v>
      </c>
      <c r="CD36" s="10">
        <v>0.66423611111111391</v>
      </c>
      <c r="CE36" s="10">
        <v>0.66944444444444684</v>
      </c>
      <c r="CF36" s="10">
        <v>0.67465277777777988</v>
      </c>
      <c r="CG36" s="10">
        <v>0.67986111111111391</v>
      </c>
      <c r="CH36" s="10">
        <v>0.68506944444444684</v>
      </c>
      <c r="CI36" s="10">
        <v>0.69027777777777988</v>
      </c>
      <c r="CJ36" s="10">
        <v>0.69548611111111391</v>
      </c>
      <c r="CK36" s="10">
        <v>0.70069444444444684</v>
      </c>
      <c r="CL36" s="10">
        <v>0.70590277777778088</v>
      </c>
      <c r="CM36" s="10">
        <v>0.71111111111111391</v>
      </c>
      <c r="CN36" s="10">
        <v>0.71631944444444684</v>
      </c>
      <c r="CO36" s="10">
        <v>0.72152777777778088</v>
      </c>
      <c r="CP36" s="10">
        <v>0.72673611111111391</v>
      </c>
      <c r="CQ36" s="10">
        <v>0.73194444444444684</v>
      </c>
      <c r="CR36" s="10">
        <v>0.73715277777778088</v>
      </c>
      <c r="CS36" s="10">
        <v>0.74236111111111391</v>
      </c>
      <c r="CT36" s="10">
        <v>0.74756944444444684</v>
      </c>
      <c r="CU36" s="10">
        <v>0.75277777777778088</v>
      </c>
      <c r="CV36" s="10">
        <v>0.75624999999999987</v>
      </c>
      <c r="CW36" s="10">
        <v>0.76319444444444784</v>
      </c>
      <c r="CX36" s="10">
        <v>0.76840277777778088</v>
      </c>
      <c r="CY36" s="10">
        <v>0.77361111111111391</v>
      </c>
      <c r="CZ36" s="10">
        <v>0.77881944444444784</v>
      </c>
      <c r="DA36" s="10">
        <v>0.78263888888888877</v>
      </c>
      <c r="DB36" s="10">
        <v>0.78923611111111391</v>
      </c>
      <c r="DC36" s="10">
        <v>0.79444444444444784</v>
      </c>
      <c r="DD36" s="10">
        <v>0.79965277777778088</v>
      </c>
      <c r="DE36" s="10">
        <v>0.80486111111111491</v>
      </c>
      <c r="DF36" s="10">
        <v>0.81006944444444784</v>
      </c>
      <c r="DG36" s="10">
        <v>0.81527777777778088</v>
      </c>
      <c r="DH36" s="10">
        <v>0.82048611111111491</v>
      </c>
      <c r="DI36" s="10">
        <v>0.82569444444444784</v>
      </c>
      <c r="DJ36" s="10">
        <v>0.83090277777778088</v>
      </c>
      <c r="DK36" s="10">
        <v>0.83611111111111491</v>
      </c>
      <c r="DL36" s="10">
        <v>0.84131944444444784</v>
      </c>
      <c r="DM36" s="10">
        <v>0.84652777777778188</v>
      </c>
      <c r="DN36" s="10">
        <v>0.85173611111111491</v>
      </c>
      <c r="DO36" s="10">
        <v>0.85694444444444784</v>
      </c>
      <c r="DP36" s="10">
        <v>0.86215277777778188</v>
      </c>
      <c r="DQ36" s="10">
        <v>0.86736111111111491</v>
      </c>
      <c r="DR36" s="10">
        <v>0.87256944444444784</v>
      </c>
      <c r="DS36" s="10">
        <v>0.87777777777778188</v>
      </c>
      <c r="DT36" s="10">
        <v>0.88298611111111491</v>
      </c>
      <c r="DU36" s="10">
        <v>0.88819444444444784</v>
      </c>
      <c r="DV36" s="10">
        <v>0.89340277777778188</v>
      </c>
      <c r="DW36" s="10">
        <v>0.89861111111111491</v>
      </c>
      <c r="DX36" s="10">
        <v>0.90381944444444884</v>
      </c>
      <c r="DY36" s="10">
        <v>0.90902777777778188</v>
      </c>
      <c r="DZ36" s="10">
        <v>0.91423611111111491</v>
      </c>
      <c r="EA36" s="10">
        <v>0.91944444444444884</v>
      </c>
      <c r="EB36" s="10">
        <v>0.92465277777778188</v>
      </c>
      <c r="EC36" s="10">
        <v>0.92986111111111491</v>
      </c>
      <c r="ED36" s="10">
        <v>0.93506944444444884</v>
      </c>
      <c r="EE36" s="10">
        <v>0.94027777777778188</v>
      </c>
      <c r="EF36" s="10">
        <v>0.94548611111111591</v>
      </c>
      <c r="EG36" s="10">
        <v>0.95069444444444884</v>
      </c>
      <c r="EH36" s="10">
        <v>0.95590277777778188</v>
      </c>
      <c r="EI36" s="10">
        <v>0.96111111111111591</v>
      </c>
      <c r="EJ36" s="10">
        <v>0.96631944444444884</v>
      </c>
      <c r="EK36" s="10">
        <v>0.97152777777778188</v>
      </c>
      <c r="EL36" s="10">
        <v>0.97499999999999987</v>
      </c>
      <c r="EM36" s="10">
        <v>0.98194444444444884</v>
      </c>
      <c r="EN36" s="10">
        <v>0.98715277777778287</v>
      </c>
      <c r="EO36" s="10">
        <v>0.99236111111111591</v>
      </c>
      <c r="EP36" s="10">
        <v>0.99756944444444884</v>
      </c>
      <c r="EQ36" s="10">
        <v>1.0027777777777829</v>
      </c>
      <c r="ER36" s="10">
        <v>1.0079861111111161</v>
      </c>
      <c r="ES36" s="10">
        <v>1.0131944444444492</v>
      </c>
      <c r="ET36" s="10">
        <v>1.0184027777777833</v>
      </c>
      <c r="EU36" s="10">
        <v>1.0236111111111164</v>
      </c>
      <c r="EV36" s="10">
        <v>1.0288194444444494</v>
      </c>
      <c r="EW36" s="75">
        <v>1.0340277777777835</v>
      </c>
      <c r="EX36" s="75">
        <v>1.0392361111111206</v>
      </c>
      <c r="EY36" s="75">
        <f t="shared" si="93"/>
        <v>1.0486111111111116</v>
      </c>
      <c r="EZ36" s="75">
        <f t="shared" si="93"/>
        <v>1.0590277777777783</v>
      </c>
      <c r="FA36" s="75">
        <f t="shared" ref="FA36:FD36" si="95">FA35+TIME(,5,)</f>
        <v>1.0694444444444404</v>
      </c>
      <c r="FB36" s="75">
        <f t="shared" si="95"/>
        <v>1.0798611111111105</v>
      </c>
      <c r="FC36" s="75">
        <f t="shared" si="95"/>
        <v>1.0902777777777806</v>
      </c>
      <c r="FD36" s="75">
        <f t="shared" si="95"/>
        <v>1.1006944444444404</v>
      </c>
      <c r="FE36" s="75">
        <f>FE35+TIME(,5,)</f>
        <v>1.1111111111111105</v>
      </c>
      <c r="FF36" s="75"/>
    </row>
    <row r="37" spans="1:162" s="13" customFormat="1" ht="12.6" customHeight="1" x14ac:dyDescent="0.25">
      <c r="A37" s="12" t="s">
        <v>7</v>
      </c>
      <c r="B37" s="10">
        <v>0.21527777777777773</v>
      </c>
      <c r="C37" s="10">
        <v>0.22569444444444439</v>
      </c>
      <c r="D37" s="10">
        <v>0.23611111111111061</v>
      </c>
      <c r="E37" s="10">
        <v>0.2465277777777776</v>
      </c>
      <c r="F37" s="10">
        <v>0.25694444444444459</v>
      </c>
      <c r="G37" s="10">
        <v>0.26736111111111055</v>
      </c>
      <c r="H37" s="10">
        <v>0.2743055555555553</v>
      </c>
      <c r="I37" s="10">
        <v>0.28124999999999978</v>
      </c>
      <c r="J37" s="10">
        <v>0.28819444444444375</v>
      </c>
      <c r="K37" s="10">
        <v>0.29513888888888873</v>
      </c>
      <c r="L37" s="10">
        <v>0.3020833333333327</v>
      </c>
      <c r="M37" s="10">
        <v>0.30902777777777762</v>
      </c>
      <c r="N37" s="10">
        <v>0.31249999999999983</v>
      </c>
      <c r="O37" s="10">
        <v>0.31944444444444453</v>
      </c>
      <c r="P37" s="10">
        <v>0.32465277777777751</v>
      </c>
      <c r="Q37" s="10">
        <v>0.32986111111111149</v>
      </c>
      <c r="R37" s="10">
        <v>0.33506944444444453</v>
      </c>
      <c r="S37" s="10">
        <v>0.34027777777777751</v>
      </c>
      <c r="T37" s="10">
        <v>0.34548611111111149</v>
      </c>
      <c r="U37" s="10">
        <v>0.35069444444444453</v>
      </c>
      <c r="V37" s="10">
        <v>0.35590277777777751</v>
      </c>
      <c r="W37" s="10">
        <v>0.36111111111111149</v>
      </c>
      <c r="X37" s="10">
        <v>0.36631944444444453</v>
      </c>
      <c r="Y37" s="10">
        <v>0.37152777777777751</v>
      </c>
      <c r="Z37" s="10">
        <v>0.37673611111111149</v>
      </c>
      <c r="AA37" s="10">
        <v>0.38194444444444453</v>
      </c>
      <c r="AB37" s="10">
        <v>0.38715277777777851</v>
      </c>
      <c r="AC37" s="10">
        <v>0.39236111111111149</v>
      </c>
      <c r="AD37" s="10">
        <v>0.39756944444444453</v>
      </c>
      <c r="AE37" s="10">
        <v>0.40138888888888874</v>
      </c>
      <c r="AF37" s="10">
        <v>0.40798611111111149</v>
      </c>
      <c r="AG37" s="10">
        <v>0.41180555555555537</v>
      </c>
      <c r="AH37" s="10">
        <v>0.41840277777777851</v>
      </c>
      <c r="AI37" s="10">
        <v>0.42361111111111149</v>
      </c>
      <c r="AJ37" s="10">
        <v>0.42881944444444553</v>
      </c>
      <c r="AK37" s="10">
        <v>0.43402777777777851</v>
      </c>
      <c r="AL37" s="10">
        <v>0.43923611111111149</v>
      </c>
      <c r="AM37" s="10">
        <v>0.44444444444444553</v>
      </c>
      <c r="AN37" s="10">
        <v>0.44965277777777851</v>
      </c>
      <c r="AO37" s="10">
        <v>0.45486111111111149</v>
      </c>
      <c r="AP37" s="10">
        <v>0.46006944444444553</v>
      </c>
      <c r="AQ37" s="10">
        <v>0.46527777777777851</v>
      </c>
      <c r="AR37" s="10">
        <v>0.47048611111111149</v>
      </c>
      <c r="AS37" s="10">
        <v>0.47569444444444553</v>
      </c>
      <c r="AT37" s="10">
        <v>0.48090277777777851</v>
      </c>
      <c r="AU37" s="10">
        <v>0.48611111111111249</v>
      </c>
      <c r="AV37" s="10">
        <v>0.49131944444444553</v>
      </c>
      <c r="AW37" s="10">
        <v>0.49652777777777851</v>
      </c>
      <c r="AX37" s="10">
        <v>0.50069444444444433</v>
      </c>
      <c r="AY37" s="10">
        <v>0.50694444444444553</v>
      </c>
      <c r="AZ37" s="10">
        <v>0.51215277777777857</v>
      </c>
      <c r="BA37" s="10">
        <v>0.51736111111111249</v>
      </c>
      <c r="BB37" s="10">
        <v>0.52256944444444553</v>
      </c>
      <c r="BC37" s="10">
        <v>0.52777777777777957</v>
      </c>
      <c r="BD37" s="10">
        <v>0.53298611111111249</v>
      </c>
      <c r="BE37" s="10">
        <v>0.53819444444444553</v>
      </c>
      <c r="BF37" s="10">
        <v>0.54340277777777957</v>
      </c>
      <c r="BG37" s="10">
        <v>0.54861111111111249</v>
      </c>
      <c r="BH37" s="10">
        <v>0.55381944444444553</v>
      </c>
      <c r="BI37" s="10">
        <v>0.55902777777777957</v>
      </c>
      <c r="BJ37" s="10">
        <v>0.56423611111111249</v>
      </c>
      <c r="BK37" s="10">
        <v>0.56944444444444653</v>
      </c>
      <c r="BL37" s="10">
        <v>0.57465277777777957</v>
      </c>
      <c r="BM37" s="10">
        <v>0.57986111111111249</v>
      </c>
      <c r="BN37" s="10">
        <v>0.58506944444444653</v>
      </c>
      <c r="BO37" s="10">
        <v>0.59027777777777957</v>
      </c>
      <c r="BP37" s="10">
        <v>0.59548611111111249</v>
      </c>
      <c r="BQ37" s="10">
        <v>0.60069444444444653</v>
      </c>
      <c r="BR37" s="10">
        <v>0.60590277777777957</v>
      </c>
      <c r="BS37" s="10">
        <v>0.61111111111111249</v>
      </c>
      <c r="BT37" s="10">
        <v>0.61631944444444653</v>
      </c>
      <c r="BU37" s="10">
        <v>0.62152777777777957</v>
      </c>
      <c r="BV37" s="10">
        <v>0.62673611111111349</v>
      </c>
      <c r="BW37" s="10">
        <v>0.63194444444444653</v>
      </c>
      <c r="BX37" s="10">
        <v>0.63715277777777957</v>
      </c>
      <c r="BY37" s="10">
        <v>0.64236111111111349</v>
      </c>
      <c r="BZ37" s="10">
        <v>0.64756944444444653</v>
      </c>
      <c r="CA37" s="10">
        <v>0.65277777777777957</v>
      </c>
      <c r="CB37" s="10">
        <v>0.65798611111111349</v>
      </c>
      <c r="CC37" s="10">
        <v>0.66319444444444653</v>
      </c>
      <c r="CD37" s="10">
        <v>0.66840277777778057</v>
      </c>
      <c r="CE37" s="10">
        <v>0.67361111111111349</v>
      </c>
      <c r="CF37" s="10">
        <v>0.67881944444444653</v>
      </c>
      <c r="CG37" s="10">
        <v>0.68402777777778057</v>
      </c>
      <c r="CH37" s="10">
        <v>0.68923611111111349</v>
      </c>
      <c r="CI37" s="10">
        <v>0.69444444444444653</v>
      </c>
      <c r="CJ37" s="10">
        <v>0.69965277777778057</v>
      </c>
      <c r="CK37" s="10">
        <v>0.70486111111111349</v>
      </c>
      <c r="CL37" s="10">
        <v>0.71006944444444753</v>
      </c>
      <c r="CM37" s="10">
        <v>0.71527777777778057</v>
      </c>
      <c r="CN37" s="10">
        <v>0.72048611111111349</v>
      </c>
      <c r="CO37" s="10">
        <v>0.72569444444444753</v>
      </c>
      <c r="CP37" s="10">
        <v>0.73090277777778057</v>
      </c>
      <c r="CQ37" s="10">
        <v>0.73611111111111349</v>
      </c>
      <c r="CR37" s="10">
        <v>0.74131944444444753</v>
      </c>
      <c r="CS37" s="10">
        <v>0.74652777777778057</v>
      </c>
      <c r="CT37" s="10">
        <v>0.75173611111111349</v>
      </c>
      <c r="CU37" s="10">
        <v>0.75694444444444753</v>
      </c>
      <c r="CV37" s="10">
        <v>0.76041666666666652</v>
      </c>
      <c r="CW37" s="10">
        <v>0.76736111111111449</v>
      </c>
      <c r="CX37" s="10">
        <v>0.77256944444444753</v>
      </c>
      <c r="CY37" s="10">
        <v>0.77777777777778057</v>
      </c>
      <c r="CZ37" s="10">
        <v>0.78298611111111449</v>
      </c>
      <c r="DA37" s="10">
        <v>0.78680555555555542</v>
      </c>
      <c r="DB37" s="10">
        <v>0.79340277777778057</v>
      </c>
      <c r="DC37" s="10">
        <v>0.79861111111111449</v>
      </c>
      <c r="DD37" s="10">
        <v>0.80381944444444753</v>
      </c>
      <c r="DE37" s="10">
        <v>0.80902777777778156</v>
      </c>
      <c r="DF37" s="10">
        <v>0.81423611111111449</v>
      </c>
      <c r="DG37" s="10">
        <v>0.81944444444444753</v>
      </c>
      <c r="DH37" s="10">
        <v>0.82465277777778156</v>
      </c>
      <c r="DI37" s="10">
        <v>0.82986111111111449</v>
      </c>
      <c r="DJ37" s="10">
        <v>0.83506944444444753</v>
      </c>
      <c r="DK37" s="10">
        <v>0.84027777777778156</v>
      </c>
      <c r="DL37" s="10">
        <v>0.84548611111111449</v>
      </c>
      <c r="DM37" s="10">
        <v>0.85069444444444853</v>
      </c>
      <c r="DN37" s="10">
        <v>0.85590277777778156</v>
      </c>
      <c r="DO37" s="10">
        <v>0.86111111111111449</v>
      </c>
      <c r="DP37" s="10">
        <v>0.86631944444444853</v>
      </c>
      <c r="DQ37" s="10">
        <v>0.87152777777778156</v>
      </c>
      <c r="DR37" s="10">
        <v>0.87673611111111449</v>
      </c>
      <c r="DS37" s="10">
        <v>0.88194444444444853</v>
      </c>
      <c r="DT37" s="10">
        <v>0.88715277777778156</v>
      </c>
      <c r="DU37" s="10">
        <v>0.89236111111111449</v>
      </c>
      <c r="DV37" s="10">
        <v>0.89756944444444853</v>
      </c>
      <c r="DW37" s="10">
        <v>0.90277777777778156</v>
      </c>
      <c r="DX37" s="10">
        <v>0.90798611111111549</v>
      </c>
      <c r="DY37" s="10">
        <v>0.91319444444444853</v>
      </c>
      <c r="DZ37" s="10">
        <v>0.91840277777778156</v>
      </c>
      <c r="EA37" s="10">
        <v>0.92361111111111549</v>
      </c>
      <c r="EB37" s="10">
        <v>0.92881944444444853</v>
      </c>
      <c r="EC37" s="10">
        <v>0.93402777777778156</v>
      </c>
      <c r="ED37" s="10">
        <v>0.93923611111111549</v>
      </c>
      <c r="EE37" s="10">
        <v>0.94444444444444853</v>
      </c>
      <c r="EF37" s="10">
        <v>0.94965277777778256</v>
      </c>
      <c r="EG37" s="10">
        <v>0.95486111111111549</v>
      </c>
      <c r="EH37" s="10">
        <v>0.96006944444444853</v>
      </c>
      <c r="EI37" s="10">
        <v>0.96527777777778256</v>
      </c>
      <c r="EJ37" s="10">
        <v>0.97048611111111549</v>
      </c>
      <c r="EK37" s="10">
        <v>0.97569444444444853</v>
      </c>
      <c r="EL37" s="10">
        <v>0.97916666666666652</v>
      </c>
      <c r="EM37" s="10">
        <v>0.98611111111111549</v>
      </c>
      <c r="EN37" s="10">
        <v>0.99131944444444953</v>
      </c>
      <c r="EO37" s="10">
        <v>0.99652777777778256</v>
      </c>
      <c r="EP37" s="10">
        <v>1.0017361111111156</v>
      </c>
      <c r="EQ37" s="10">
        <v>1.0069444444444495</v>
      </c>
      <c r="ER37" s="10">
        <v>1.0121527777777828</v>
      </c>
      <c r="ES37" s="10">
        <v>1.0173611111111158</v>
      </c>
      <c r="ET37" s="10">
        <v>1.02256944444445</v>
      </c>
      <c r="EU37" s="10">
        <v>1.027777777777783</v>
      </c>
      <c r="EV37" s="10">
        <v>1.032986111111116</v>
      </c>
      <c r="EW37" s="75">
        <v>1.0381944444444502</v>
      </c>
      <c r="EX37" s="75">
        <v>1.0434027777777872</v>
      </c>
      <c r="EY37" s="75">
        <f t="shared" ref="EY37:EZ37" si="96">EY36+TIME(,6,)</f>
        <v>1.0527777777777783</v>
      </c>
      <c r="EZ37" s="75">
        <f t="shared" si="96"/>
        <v>1.063194444444445</v>
      </c>
      <c r="FA37" s="75">
        <f t="shared" ref="FA37:FD37" si="97">FA36+TIME(,6,)</f>
        <v>1.0736111111111071</v>
      </c>
      <c r="FB37" s="75">
        <f t="shared" si="97"/>
        <v>1.0840277777777771</v>
      </c>
      <c r="FC37" s="75">
        <f t="shared" si="97"/>
        <v>1.0944444444444472</v>
      </c>
      <c r="FD37" s="75">
        <f t="shared" si="97"/>
        <v>1.1048611111111071</v>
      </c>
      <c r="FE37" s="75">
        <f>FE36+TIME(,6,)</f>
        <v>1.1152777777777771</v>
      </c>
      <c r="FF37" s="75"/>
    </row>
    <row r="38" spans="1:162" s="13" customFormat="1" ht="12.6" customHeight="1" x14ac:dyDescent="0.25">
      <c r="A38" s="12" t="s">
        <v>6</v>
      </c>
      <c r="B38" s="10">
        <v>0.2180555555555555</v>
      </c>
      <c r="C38" s="10">
        <v>0.22847222222222216</v>
      </c>
      <c r="D38" s="10">
        <v>0.23888888888888837</v>
      </c>
      <c r="E38" s="10">
        <v>0.24930555555555536</v>
      </c>
      <c r="F38" s="10">
        <v>0.25972222222222235</v>
      </c>
      <c r="G38" s="10">
        <v>0.27013888888888832</v>
      </c>
      <c r="H38" s="10">
        <v>0.27708333333333307</v>
      </c>
      <c r="I38" s="10">
        <v>0.28402777777777755</v>
      </c>
      <c r="J38" s="10">
        <v>0.29097222222222152</v>
      </c>
      <c r="K38" s="10">
        <v>0.2979166666666665</v>
      </c>
      <c r="L38" s="10">
        <v>0.30486111111111047</v>
      </c>
      <c r="M38" s="10">
        <v>0.31180555555555539</v>
      </c>
      <c r="N38" s="10">
        <v>0.3152777777777776</v>
      </c>
      <c r="O38" s="10">
        <v>0.3222222222222223</v>
      </c>
      <c r="P38" s="10">
        <v>0.32743055555555528</v>
      </c>
      <c r="Q38" s="10">
        <v>0.33263888888888926</v>
      </c>
      <c r="R38" s="10">
        <v>0.3378472222222223</v>
      </c>
      <c r="S38" s="10">
        <v>0.34305555555555528</v>
      </c>
      <c r="T38" s="10">
        <v>0.34826388888888926</v>
      </c>
      <c r="U38" s="10">
        <v>0.3534722222222223</v>
      </c>
      <c r="V38" s="10">
        <v>0.35868055555555528</v>
      </c>
      <c r="W38" s="10">
        <v>0.36388888888888926</v>
      </c>
      <c r="X38" s="10">
        <v>0.3690972222222223</v>
      </c>
      <c r="Y38" s="10">
        <v>0.37430555555555528</v>
      </c>
      <c r="Z38" s="10">
        <v>0.37951388888888926</v>
      </c>
      <c r="AA38" s="10">
        <v>0.3847222222222223</v>
      </c>
      <c r="AB38" s="10">
        <v>0.38993055555555628</v>
      </c>
      <c r="AC38" s="10">
        <v>0.39513888888888926</v>
      </c>
      <c r="AD38" s="10">
        <v>0.4003472222222223</v>
      </c>
      <c r="AE38" s="10">
        <v>0.40416666666666651</v>
      </c>
      <c r="AF38" s="10">
        <v>0.41076388888888926</v>
      </c>
      <c r="AG38" s="10">
        <v>0.41458333333333314</v>
      </c>
      <c r="AH38" s="10">
        <v>0.42118055555555628</v>
      </c>
      <c r="AI38" s="10">
        <v>0.42638888888888926</v>
      </c>
      <c r="AJ38" s="10">
        <v>0.4315972222222233</v>
      </c>
      <c r="AK38" s="10">
        <v>0.43680555555555628</v>
      </c>
      <c r="AL38" s="10">
        <v>0.44201388888888926</v>
      </c>
      <c r="AM38" s="10">
        <v>0.4472222222222233</v>
      </c>
      <c r="AN38" s="10">
        <v>0.45243055555555628</v>
      </c>
      <c r="AO38" s="10">
        <v>0.45763888888888926</v>
      </c>
      <c r="AP38" s="10">
        <v>0.4628472222222233</v>
      </c>
      <c r="AQ38" s="10">
        <v>0.46805555555555628</v>
      </c>
      <c r="AR38" s="10">
        <v>0.47326388888888926</v>
      </c>
      <c r="AS38" s="10">
        <v>0.4784722222222233</v>
      </c>
      <c r="AT38" s="10">
        <v>0.48368055555555628</v>
      </c>
      <c r="AU38" s="10">
        <v>0.48888888888889026</v>
      </c>
      <c r="AV38" s="10">
        <v>0.4940972222222233</v>
      </c>
      <c r="AW38" s="10">
        <v>0.49930555555555628</v>
      </c>
      <c r="AX38" s="10">
        <v>0.5034722222222221</v>
      </c>
      <c r="AY38" s="10">
        <v>0.5097222222222233</v>
      </c>
      <c r="AZ38" s="10">
        <v>0.51493055555555634</v>
      </c>
      <c r="BA38" s="10">
        <v>0.52013888888889026</v>
      </c>
      <c r="BB38" s="10">
        <v>0.5253472222222233</v>
      </c>
      <c r="BC38" s="10">
        <v>0.53055555555555733</v>
      </c>
      <c r="BD38" s="10">
        <v>0.53576388888889026</v>
      </c>
      <c r="BE38" s="10">
        <v>0.5409722222222233</v>
      </c>
      <c r="BF38" s="10">
        <v>0.54618055555555733</v>
      </c>
      <c r="BG38" s="10">
        <v>0.55138888888889026</v>
      </c>
      <c r="BH38" s="10">
        <v>0.5565972222222233</v>
      </c>
      <c r="BI38" s="10">
        <v>0.56180555555555733</v>
      </c>
      <c r="BJ38" s="10">
        <v>0.56701388888889026</v>
      </c>
      <c r="BK38" s="10">
        <v>0.5722222222222243</v>
      </c>
      <c r="BL38" s="10">
        <v>0.57743055555555733</v>
      </c>
      <c r="BM38" s="10">
        <v>0.58263888888889026</v>
      </c>
      <c r="BN38" s="10">
        <v>0.5878472222222243</v>
      </c>
      <c r="BO38" s="10">
        <v>0.59305555555555733</v>
      </c>
      <c r="BP38" s="10">
        <v>0.59826388888889026</v>
      </c>
      <c r="BQ38" s="10">
        <v>0.6034722222222243</v>
      </c>
      <c r="BR38" s="10">
        <v>0.60868055555555733</v>
      </c>
      <c r="BS38" s="10">
        <v>0.61388888888889026</v>
      </c>
      <c r="BT38" s="10">
        <v>0.6190972222222243</v>
      </c>
      <c r="BU38" s="10">
        <v>0.62430555555555733</v>
      </c>
      <c r="BV38" s="10">
        <v>0.62951388888889126</v>
      </c>
      <c r="BW38" s="10">
        <v>0.6347222222222243</v>
      </c>
      <c r="BX38" s="10">
        <v>0.63993055555555733</v>
      </c>
      <c r="BY38" s="10">
        <v>0.64513888888889126</v>
      </c>
      <c r="BZ38" s="10">
        <v>0.6503472222222243</v>
      </c>
      <c r="CA38" s="10">
        <v>0.65555555555555733</v>
      </c>
      <c r="CB38" s="10">
        <v>0.66076388888889126</v>
      </c>
      <c r="CC38" s="10">
        <v>0.6659722222222243</v>
      </c>
      <c r="CD38" s="10">
        <v>0.67118055555555833</v>
      </c>
      <c r="CE38" s="10">
        <v>0.67638888888889126</v>
      </c>
      <c r="CF38" s="10">
        <v>0.6815972222222243</v>
      </c>
      <c r="CG38" s="10">
        <v>0.68680555555555833</v>
      </c>
      <c r="CH38" s="10">
        <v>0.69201388888889126</v>
      </c>
      <c r="CI38" s="10">
        <v>0.6972222222222243</v>
      </c>
      <c r="CJ38" s="10">
        <v>0.70243055555555833</v>
      </c>
      <c r="CK38" s="10">
        <v>0.70763888888889126</v>
      </c>
      <c r="CL38" s="10">
        <v>0.7128472222222253</v>
      </c>
      <c r="CM38" s="10">
        <v>0.71805555555555833</v>
      </c>
      <c r="CN38" s="10">
        <v>0.72326388888889126</v>
      </c>
      <c r="CO38" s="10">
        <v>0.7284722222222253</v>
      </c>
      <c r="CP38" s="10">
        <v>0.73368055555555833</v>
      </c>
      <c r="CQ38" s="10">
        <v>0.73888888888889126</v>
      </c>
      <c r="CR38" s="10">
        <v>0.7440972222222253</v>
      </c>
      <c r="CS38" s="10">
        <v>0.74930555555555833</v>
      </c>
      <c r="CT38" s="10">
        <v>0.75451388888889126</v>
      </c>
      <c r="CU38" s="10">
        <v>0.7597222222222253</v>
      </c>
      <c r="CV38" s="10">
        <v>0.76319444444444429</v>
      </c>
      <c r="CW38" s="10">
        <v>0.77013888888889226</v>
      </c>
      <c r="CX38" s="10">
        <v>0.7753472222222253</v>
      </c>
      <c r="CY38" s="10">
        <v>0.78055555555555833</v>
      </c>
      <c r="CZ38" s="10">
        <v>0.78576388888889226</v>
      </c>
      <c r="DA38" s="10">
        <v>0.78958333333333319</v>
      </c>
      <c r="DB38" s="10">
        <v>0.79618055555555833</v>
      </c>
      <c r="DC38" s="10">
        <v>0.80138888888889226</v>
      </c>
      <c r="DD38" s="10">
        <v>0.8065972222222253</v>
      </c>
      <c r="DE38" s="10">
        <v>0.81180555555555933</v>
      </c>
      <c r="DF38" s="10">
        <v>0.81701388888889226</v>
      </c>
      <c r="DG38" s="10">
        <v>0.8222222222222253</v>
      </c>
      <c r="DH38" s="10">
        <v>0.82743055555555933</v>
      </c>
      <c r="DI38" s="10">
        <v>0.83263888888889226</v>
      </c>
      <c r="DJ38" s="10">
        <v>0.8378472222222253</v>
      </c>
      <c r="DK38" s="10">
        <v>0.84305555555555933</v>
      </c>
      <c r="DL38" s="10">
        <v>0.84826388888889226</v>
      </c>
      <c r="DM38" s="10">
        <v>0.8534722222222263</v>
      </c>
      <c r="DN38" s="10">
        <v>0.85868055555555933</v>
      </c>
      <c r="DO38" s="10">
        <v>0.86388888888889226</v>
      </c>
      <c r="DP38" s="10">
        <v>0.8690972222222263</v>
      </c>
      <c r="DQ38" s="10">
        <v>0.87430555555555933</v>
      </c>
      <c r="DR38" s="10">
        <v>0.87951388888889226</v>
      </c>
      <c r="DS38" s="10">
        <v>0.8847222222222263</v>
      </c>
      <c r="DT38" s="10">
        <v>0.88993055555555933</v>
      </c>
      <c r="DU38" s="10">
        <v>0.89513888888889226</v>
      </c>
      <c r="DV38" s="10">
        <v>0.9003472222222263</v>
      </c>
      <c r="DW38" s="10">
        <v>0.90555555555555933</v>
      </c>
      <c r="DX38" s="10">
        <v>0.91076388888889326</v>
      </c>
      <c r="DY38" s="10">
        <v>0.9159722222222263</v>
      </c>
      <c r="DZ38" s="10">
        <v>0.92118055555555933</v>
      </c>
      <c r="EA38" s="10">
        <v>0.92638888888889326</v>
      </c>
      <c r="EB38" s="10">
        <v>0.9315972222222263</v>
      </c>
      <c r="EC38" s="10">
        <v>0.93680555555555933</v>
      </c>
      <c r="ED38" s="10">
        <v>0.94201388888889326</v>
      </c>
      <c r="EE38" s="10">
        <v>0.9472222222222263</v>
      </c>
      <c r="EF38" s="10">
        <v>0.95243055555556033</v>
      </c>
      <c r="EG38" s="10">
        <v>0.95763888888889326</v>
      </c>
      <c r="EH38" s="10">
        <v>0.9628472222222263</v>
      </c>
      <c r="EI38" s="10">
        <v>0.96805555555556033</v>
      </c>
      <c r="EJ38" s="10">
        <v>0.97326388888889326</v>
      </c>
      <c r="EK38" s="10">
        <v>0.9784722222222263</v>
      </c>
      <c r="EL38" s="10">
        <v>0.98194444444444429</v>
      </c>
      <c r="EM38" s="10">
        <v>0.98888888888889326</v>
      </c>
      <c r="EN38" s="10">
        <v>0.99409722222222729</v>
      </c>
      <c r="EO38" s="10">
        <v>0.99930555555556033</v>
      </c>
      <c r="EP38" s="10">
        <v>1.0045138888888934</v>
      </c>
      <c r="EQ38" s="10">
        <v>1.0097222222222273</v>
      </c>
      <c r="ER38" s="10">
        <v>1.0149305555555606</v>
      </c>
      <c r="ES38" s="10">
        <v>1.0201388888888936</v>
      </c>
      <c r="ET38" s="10">
        <v>1.0253472222222277</v>
      </c>
      <c r="EU38" s="10">
        <v>1.0305555555555608</v>
      </c>
      <c r="EV38" s="10">
        <v>1.0357638888888938</v>
      </c>
      <c r="EW38" s="75">
        <v>1.040972222222228</v>
      </c>
      <c r="EX38" s="75">
        <v>1.046180555555565</v>
      </c>
      <c r="EY38" s="75">
        <f t="shared" ref="EY38:EZ38" si="98">EY37+TIME(,4,)</f>
        <v>1.055555555555556</v>
      </c>
      <c r="EZ38" s="75">
        <f t="shared" si="98"/>
        <v>1.0659722222222228</v>
      </c>
      <c r="FA38" s="75">
        <f t="shared" ref="FA38:FD38" si="99">FA37+TIME(,4,)</f>
        <v>1.0763888888888848</v>
      </c>
      <c r="FB38" s="75">
        <f t="shared" si="99"/>
        <v>1.0868055555555549</v>
      </c>
      <c r="FC38" s="75">
        <f t="shared" si="99"/>
        <v>1.097222222222225</v>
      </c>
      <c r="FD38" s="75">
        <f t="shared" si="99"/>
        <v>1.1076388888888848</v>
      </c>
      <c r="FE38" s="75">
        <f>FE37+TIME(,4,)</f>
        <v>1.1180555555555549</v>
      </c>
      <c r="FF38" s="75"/>
    </row>
    <row r="39" spans="1:162" s="13" customFormat="1" ht="12.6" customHeight="1" x14ac:dyDescent="0.25">
      <c r="A39" s="8" t="s">
        <v>9</v>
      </c>
      <c r="B39" s="10">
        <v>0.22152777777777771</v>
      </c>
      <c r="C39" s="10">
        <v>0.23194444444444437</v>
      </c>
      <c r="D39" s="10">
        <v>0.24236111111111058</v>
      </c>
      <c r="E39" s="10">
        <v>0.2527777777777776</v>
      </c>
      <c r="F39" s="10">
        <v>0.26319444444444456</v>
      </c>
      <c r="G39" s="10">
        <v>0.27361111111111053</v>
      </c>
      <c r="H39" s="10">
        <v>0.28055555555555528</v>
      </c>
      <c r="I39" s="10">
        <v>0.28749999999999976</v>
      </c>
      <c r="J39" s="10">
        <v>0.29444444444444373</v>
      </c>
      <c r="K39" s="10">
        <v>0.30138888888888871</v>
      </c>
      <c r="L39" s="10">
        <v>0.30833333333333268</v>
      </c>
      <c r="M39" s="10">
        <v>0.3152777777777776</v>
      </c>
      <c r="N39" s="10">
        <v>0.31874999999999981</v>
      </c>
      <c r="O39" s="10">
        <v>0.32569444444444451</v>
      </c>
      <c r="P39" s="10">
        <v>0.33090277777777749</v>
      </c>
      <c r="Q39" s="10">
        <v>0.33611111111111147</v>
      </c>
      <c r="R39" s="10">
        <v>0.34131944444444451</v>
      </c>
      <c r="S39" s="10">
        <v>0.34652777777777749</v>
      </c>
      <c r="T39" s="10">
        <v>0.35173611111111147</v>
      </c>
      <c r="U39" s="10">
        <v>0.35694444444444451</v>
      </c>
      <c r="V39" s="10">
        <v>0.36215277777777749</v>
      </c>
      <c r="W39" s="10">
        <v>0.36736111111111147</v>
      </c>
      <c r="X39" s="10">
        <v>0.37256944444444451</v>
      </c>
      <c r="Y39" s="10">
        <v>0.37777777777777749</v>
      </c>
      <c r="Z39" s="10">
        <v>0.38298611111111147</v>
      </c>
      <c r="AA39" s="10">
        <v>0.38819444444444451</v>
      </c>
      <c r="AB39" s="10">
        <v>0.39340277777777849</v>
      </c>
      <c r="AC39" s="10">
        <v>0.39861111111111147</v>
      </c>
      <c r="AD39" s="10">
        <v>0.40381944444444451</v>
      </c>
      <c r="AE39" s="10">
        <v>0.40763888888888872</v>
      </c>
      <c r="AF39" s="10">
        <v>0.41423611111111147</v>
      </c>
      <c r="AG39" s="10">
        <v>0.41805555555555535</v>
      </c>
      <c r="AH39" s="10">
        <v>0.42465277777777849</v>
      </c>
      <c r="AI39" s="10">
        <v>0.42986111111111147</v>
      </c>
      <c r="AJ39" s="10">
        <v>0.43506944444444551</v>
      </c>
      <c r="AK39" s="10">
        <v>0.44027777777777849</v>
      </c>
      <c r="AL39" s="10">
        <v>0.44548611111111147</v>
      </c>
      <c r="AM39" s="10">
        <v>0.45069444444444551</v>
      </c>
      <c r="AN39" s="10">
        <v>0.45590277777777849</v>
      </c>
      <c r="AO39" s="10">
        <v>0.46111111111111147</v>
      </c>
      <c r="AP39" s="10">
        <v>0.46631944444444551</v>
      </c>
      <c r="AQ39" s="10">
        <v>0.47152777777777849</v>
      </c>
      <c r="AR39" s="10">
        <v>0.47673611111111147</v>
      </c>
      <c r="AS39" s="10">
        <v>0.48194444444444551</v>
      </c>
      <c r="AT39" s="10">
        <v>0.48715277777777849</v>
      </c>
      <c r="AU39" s="10">
        <v>0.49236111111111247</v>
      </c>
      <c r="AV39" s="10">
        <v>0.49756944444444551</v>
      </c>
      <c r="AW39" s="10">
        <v>0.50277777777777855</v>
      </c>
      <c r="AX39" s="10">
        <v>0.50694444444444431</v>
      </c>
      <c r="AY39" s="10">
        <v>0.51319444444444551</v>
      </c>
      <c r="AZ39" s="10">
        <v>0.51840277777777855</v>
      </c>
      <c r="BA39" s="10">
        <v>0.52361111111111247</v>
      </c>
      <c r="BB39" s="10">
        <v>0.52881944444444551</v>
      </c>
      <c r="BC39" s="10">
        <v>0.53402777777777954</v>
      </c>
      <c r="BD39" s="10">
        <v>0.53923611111111247</v>
      </c>
      <c r="BE39" s="10">
        <v>0.54444444444444551</v>
      </c>
      <c r="BF39" s="10">
        <v>0.54965277777777954</v>
      </c>
      <c r="BG39" s="10">
        <v>0.55486111111111247</v>
      </c>
      <c r="BH39" s="10">
        <v>0.56006944444444551</v>
      </c>
      <c r="BI39" s="10">
        <v>0.56527777777777954</v>
      </c>
      <c r="BJ39" s="10">
        <v>0.57048611111111247</v>
      </c>
      <c r="BK39" s="10">
        <v>0.57569444444444651</v>
      </c>
      <c r="BL39" s="10">
        <v>0.58090277777777954</v>
      </c>
      <c r="BM39" s="10">
        <v>0.58611111111111247</v>
      </c>
      <c r="BN39" s="10">
        <v>0.59131944444444651</v>
      </c>
      <c r="BO39" s="10">
        <v>0.59652777777777954</v>
      </c>
      <c r="BP39" s="10">
        <v>0.60173611111111247</v>
      </c>
      <c r="BQ39" s="10">
        <v>0.60694444444444651</v>
      </c>
      <c r="BR39" s="10">
        <v>0.61215277777777954</v>
      </c>
      <c r="BS39" s="10">
        <v>0.61736111111111247</v>
      </c>
      <c r="BT39" s="10">
        <v>0.62256944444444651</v>
      </c>
      <c r="BU39" s="10">
        <v>0.62777777777777954</v>
      </c>
      <c r="BV39" s="10">
        <v>0.63298611111111347</v>
      </c>
      <c r="BW39" s="10">
        <v>0.63819444444444651</v>
      </c>
      <c r="BX39" s="10">
        <v>0.64340277777777954</v>
      </c>
      <c r="BY39" s="10">
        <v>0.64861111111111347</v>
      </c>
      <c r="BZ39" s="10">
        <v>0.65381944444444651</v>
      </c>
      <c r="CA39" s="10">
        <v>0.65902777777777954</v>
      </c>
      <c r="CB39" s="10">
        <v>0.66423611111111347</v>
      </c>
      <c r="CC39" s="10">
        <v>0.66944444444444651</v>
      </c>
      <c r="CD39" s="10">
        <v>0.67465277777778054</v>
      </c>
      <c r="CE39" s="10">
        <v>0.67986111111111347</v>
      </c>
      <c r="CF39" s="10">
        <v>0.68506944444444651</v>
      </c>
      <c r="CG39" s="10">
        <v>0.69027777777778054</v>
      </c>
      <c r="CH39" s="10">
        <v>0.69548611111111347</v>
      </c>
      <c r="CI39" s="10">
        <v>0.70069444444444651</v>
      </c>
      <c r="CJ39" s="10">
        <v>0.70590277777778054</v>
      </c>
      <c r="CK39" s="10">
        <v>0.71111111111111347</v>
      </c>
      <c r="CL39" s="10">
        <v>0.71631944444444751</v>
      </c>
      <c r="CM39" s="10">
        <v>0.72152777777778054</v>
      </c>
      <c r="CN39" s="10">
        <v>0.72673611111111347</v>
      </c>
      <c r="CO39" s="10">
        <v>0.73194444444444751</v>
      </c>
      <c r="CP39" s="10">
        <v>0.73715277777778054</v>
      </c>
      <c r="CQ39" s="10">
        <v>0.74236111111111347</v>
      </c>
      <c r="CR39" s="10">
        <v>0.74756944444444751</v>
      </c>
      <c r="CS39" s="10">
        <v>0.75277777777778054</v>
      </c>
      <c r="CT39" s="10">
        <v>0.75798611111111347</v>
      </c>
      <c r="CU39" s="10">
        <v>0.76319444444444751</v>
      </c>
      <c r="CV39" s="10">
        <v>0.7666666666666665</v>
      </c>
      <c r="CW39" s="10">
        <v>0.77361111111111447</v>
      </c>
      <c r="CX39" s="10">
        <v>0.77881944444444751</v>
      </c>
      <c r="CY39" s="10">
        <v>0.78402777777778054</v>
      </c>
      <c r="CZ39" s="10">
        <v>0.78923611111111447</v>
      </c>
      <c r="DA39" s="10">
        <v>0.7930555555555554</v>
      </c>
      <c r="DB39" s="10">
        <v>0.79965277777778054</v>
      </c>
      <c r="DC39" s="10">
        <v>0.80486111111111447</v>
      </c>
      <c r="DD39" s="10">
        <v>0.81006944444444751</v>
      </c>
      <c r="DE39" s="10">
        <v>0.81527777777778154</v>
      </c>
      <c r="DF39" s="10">
        <v>0.82048611111111447</v>
      </c>
      <c r="DG39" s="10">
        <v>0.82569444444444751</v>
      </c>
      <c r="DH39" s="10">
        <v>0.83090277777778154</v>
      </c>
      <c r="DI39" s="10">
        <v>0.83611111111111447</v>
      </c>
      <c r="DJ39" s="10">
        <v>0.84131944444444751</v>
      </c>
      <c r="DK39" s="10">
        <v>0.84652777777778154</v>
      </c>
      <c r="DL39" s="10">
        <v>0.85173611111111447</v>
      </c>
      <c r="DM39" s="10">
        <v>0.85694444444444851</v>
      </c>
      <c r="DN39" s="10">
        <v>0.86215277777778154</v>
      </c>
      <c r="DO39" s="10">
        <v>0.86736111111111447</v>
      </c>
      <c r="DP39" s="10">
        <v>0.87256944444444851</v>
      </c>
      <c r="DQ39" s="10">
        <v>0.87777777777778154</v>
      </c>
      <c r="DR39" s="10">
        <v>0.88298611111111447</v>
      </c>
      <c r="DS39" s="10">
        <v>0.88819444444444851</v>
      </c>
      <c r="DT39" s="10">
        <v>0.89340277777778154</v>
      </c>
      <c r="DU39" s="10">
        <v>0.89861111111111447</v>
      </c>
      <c r="DV39" s="10">
        <v>0.90381944444444851</v>
      </c>
      <c r="DW39" s="10">
        <v>0.90902777777778154</v>
      </c>
      <c r="DX39" s="10">
        <v>0.91423611111111547</v>
      </c>
      <c r="DY39" s="10">
        <v>0.91944444444444851</v>
      </c>
      <c r="DZ39" s="10">
        <v>0.92465277777778154</v>
      </c>
      <c r="EA39" s="10">
        <v>0.92986111111111547</v>
      </c>
      <c r="EB39" s="10">
        <v>0.93506944444444851</v>
      </c>
      <c r="EC39" s="10">
        <v>0.94027777777778154</v>
      </c>
      <c r="ED39" s="10">
        <v>0.94548611111111547</v>
      </c>
      <c r="EE39" s="10">
        <v>0.95069444444444851</v>
      </c>
      <c r="EF39" s="10">
        <v>0.95590277777778254</v>
      </c>
      <c r="EG39" s="10">
        <v>0.96111111111111547</v>
      </c>
      <c r="EH39" s="10">
        <v>0.96631944444444851</v>
      </c>
      <c r="EI39" s="10">
        <v>0.97152777777778254</v>
      </c>
      <c r="EJ39" s="10">
        <v>0.97673611111111547</v>
      </c>
      <c r="EK39" s="10">
        <v>0.98194444444444851</v>
      </c>
      <c r="EL39" s="10">
        <v>0.9854166666666665</v>
      </c>
      <c r="EM39" s="10">
        <v>0.99236111111111547</v>
      </c>
      <c r="EN39" s="10">
        <v>0.9975694444444495</v>
      </c>
      <c r="EO39" s="10">
        <v>1.0027777777777827</v>
      </c>
      <c r="EP39" s="10">
        <v>1.0079861111111157</v>
      </c>
      <c r="EQ39" s="10">
        <v>1.0131944444444496</v>
      </c>
      <c r="ER39" s="10">
        <v>1.0184027777777829</v>
      </c>
      <c r="ES39" s="10">
        <v>1.0236111111111159</v>
      </c>
      <c r="ET39" s="10">
        <v>1.0288194444444501</v>
      </c>
      <c r="EU39" s="10">
        <v>1.0340277777777831</v>
      </c>
      <c r="EV39" s="10">
        <v>1.0392361111111161</v>
      </c>
      <c r="EW39" s="75">
        <v>1.0444444444444503</v>
      </c>
      <c r="EX39" s="75">
        <v>1.0496527777777873</v>
      </c>
      <c r="EY39" s="75">
        <f t="shared" ref="EY39:EZ39" si="100">EY38+TIME(,5,)</f>
        <v>1.0590277777777783</v>
      </c>
      <c r="EZ39" s="75">
        <f t="shared" si="100"/>
        <v>1.0694444444444451</v>
      </c>
      <c r="FA39" s="75">
        <f t="shared" ref="FA39:FD39" si="101">FA38+TIME(,5,)</f>
        <v>1.0798611111111072</v>
      </c>
      <c r="FB39" s="75">
        <f t="shared" si="101"/>
        <v>1.0902777777777772</v>
      </c>
      <c r="FC39" s="75">
        <f t="shared" si="101"/>
        <v>1.1006944444444473</v>
      </c>
      <c r="FD39" s="75">
        <f t="shared" si="101"/>
        <v>1.1111111111111072</v>
      </c>
      <c r="FE39" s="75">
        <f>FE38+TIME(,5,)</f>
        <v>1.1215277777777772</v>
      </c>
      <c r="FF39" s="75"/>
    </row>
    <row r="40" spans="1:162" s="13" customFormat="1" ht="12.6" customHeight="1" x14ac:dyDescent="0.25">
      <c r="A40" s="72" t="s">
        <v>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75"/>
      <c r="EY40" s="69">
        <f>EY39+TIME(,45,)</f>
        <v>1.0902777777777783</v>
      </c>
      <c r="EZ40" s="69">
        <f>EZ39+TIME(,45,)</f>
        <v>1.1006944444444451</v>
      </c>
      <c r="FA40" s="75"/>
      <c r="FB40" s="69">
        <f>FB39+TIME(,45,)</f>
        <v>1.1215277777777772</v>
      </c>
      <c r="FC40" s="69">
        <f>FC39+TIME(,45,)</f>
        <v>1.1319444444444473</v>
      </c>
      <c r="FD40" s="69">
        <f>FD39+TIME(,45,)</f>
        <v>1.1423611111111072</v>
      </c>
      <c r="FE40" s="69">
        <f>FE39+TIME(,45,)</f>
        <v>1.1527777777777772</v>
      </c>
      <c r="FF40" s="69"/>
    </row>
  </sheetData>
  <phoneticPr fontId="14" type="noConversion"/>
  <conditionalFormatting sqref="B22:FF22">
    <cfRule type="cellIs" dxfId="273" priority="2521" operator="equal">
      <formula>"Whchr"</formula>
    </cfRule>
    <cfRule type="cellIs" dxfId="272" priority="2522" operator="equal">
      <formula>"Bus"</formula>
    </cfRule>
  </conditionalFormatting>
  <conditionalFormatting sqref="B22:FF22 C1:FC1 FE1:FG1">
    <cfRule type="cellIs" dxfId="271" priority="2421" operator="equal">
      <formula>"Wc"</formula>
    </cfRule>
    <cfRule type="cellIs" dxfId="270" priority="2422" operator="equal">
      <formula>"Bus"</formula>
    </cfRule>
  </conditionalFormatting>
  <conditionalFormatting sqref="FE23:FF23">
    <cfRule type="containsText" dxfId="269" priority="1644" operator="containsText" text="Metro-link">
      <formula>NOT(ISERROR(SEARCH("Metro-link",FE23)))</formula>
    </cfRule>
    <cfRule type="containsText" dxfId="268" priority="1645" operator="containsText" text="Forest">
      <formula>NOT(ISERROR(SEARCH("Forest",FE23)))</formula>
    </cfRule>
    <cfRule type="containsText" dxfId="267" priority="1646" operator="containsText" text="Telford">
      <formula>NOT(ISERROR(SEARCH("Telford",FE23)))</formula>
    </cfRule>
    <cfRule type="containsText" dxfId="266" priority="1647" operator="containsText" text="CDC">
      <formula>NOT(ISERROR(SEARCH("CDC",FE23)))</formula>
    </cfRule>
    <cfRule type="containsText" dxfId="265" priority="1648" operator="containsText" text="Hopk">
      <formula>NOT(ISERROR(SEARCH("Hopk",FE23)))</formula>
    </cfRule>
  </conditionalFormatting>
  <conditionalFormatting sqref="FE23:FF23">
    <cfRule type="containsText" dxfId="264" priority="1637" operator="containsText" text="PBC">
      <formula>NOT(ISERROR(SEARCH("PBC",FE23)))</formula>
    </cfRule>
    <cfRule type="containsText" dxfId="263" priority="1638" operator="containsText" text="Compass">
      <formula>NOT(ISERROR(SEARCH("Compass",FE23)))</formula>
    </cfRule>
    <cfRule type="containsText" dxfId="262" priority="1639" operator="containsText" text="Eagle">
      <formula>NOT(ISERROR(SEARCH("Eagle",FE23)))</formula>
    </cfRule>
    <cfRule type="containsText" dxfId="261" priority="1640" operator="containsText" text="O'n'Ab">
      <formula>NOT(ISERROR(SEARCH("O'n'Ab",FE23)))</formula>
    </cfRule>
    <cfRule type="containsText" dxfId="260" priority="1641" operator="containsText" text="Warrigal">
      <formula>NOT(ISERROR(SEARCH("Warrigal",FE23)))</formula>
    </cfRule>
    <cfRule type="containsText" dxfId="259" priority="1642" operator="containsText" text="Cumberland">
      <formula>NOT(ISERROR(SEARCH("Cumberland",FE23)))</formula>
    </cfRule>
    <cfRule type="containsText" dxfId="258" priority="1643" operator="containsText" text="Good Az">
      <formula>NOT(ISERROR(SEARCH("Good Az",FE23)))</formula>
    </cfRule>
  </conditionalFormatting>
  <conditionalFormatting sqref="FD23">
    <cfRule type="containsText" dxfId="257" priority="118" operator="containsText" text="Metro-link">
      <formula>NOT(ISERROR(SEARCH("Metro-link",FD23)))</formula>
    </cfRule>
    <cfRule type="containsText" dxfId="256" priority="119" operator="containsText" text="Forest">
      <formula>NOT(ISERROR(SEARCH("Forest",FD23)))</formula>
    </cfRule>
    <cfRule type="containsText" dxfId="255" priority="120" operator="containsText" text="Telford">
      <formula>NOT(ISERROR(SEARCH("Telford",FD23)))</formula>
    </cfRule>
    <cfRule type="containsText" dxfId="254" priority="121" operator="containsText" text="CDC">
      <formula>NOT(ISERROR(SEARCH("CDC",FD23)))</formula>
    </cfRule>
    <cfRule type="containsText" dxfId="253" priority="122" operator="containsText" text="Hopk">
      <formula>NOT(ISERROR(SEARCH("Hopk",FD23)))</formula>
    </cfRule>
  </conditionalFormatting>
  <conditionalFormatting sqref="FD23">
    <cfRule type="containsText" dxfId="252" priority="111" operator="containsText" text="PBC">
      <formula>NOT(ISERROR(SEARCH("PBC",FD23)))</formula>
    </cfRule>
    <cfRule type="containsText" dxfId="251" priority="112" operator="containsText" text="Compass">
      <formula>NOT(ISERROR(SEARCH("Compass",FD23)))</formula>
    </cfRule>
    <cfRule type="containsText" dxfId="250" priority="113" operator="containsText" text="Eagle">
      <formula>NOT(ISERROR(SEARCH("Eagle",FD23)))</formula>
    </cfRule>
    <cfRule type="containsText" dxfId="249" priority="114" operator="containsText" text="O'n'Ab">
      <formula>NOT(ISERROR(SEARCH("O'n'Ab",FD23)))</formula>
    </cfRule>
    <cfRule type="containsText" dxfId="248" priority="115" operator="containsText" text="Warrigal">
      <formula>NOT(ISERROR(SEARCH("Warrigal",FD23)))</formula>
    </cfRule>
    <cfRule type="containsText" dxfId="247" priority="116" operator="containsText" text="Cumberland">
      <formula>NOT(ISERROR(SEARCH("Cumberland",FD23)))</formula>
    </cfRule>
    <cfRule type="containsText" dxfId="246" priority="117" operator="containsText" text="Good Az">
      <formula>NOT(ISERROR(SEARCH("Good Az",FD23)))</formula>
    </cfRule>
  </conditionalFormatting>
  <conditionalFormatting sqref="FC2">
    <cfRule type="containsText" dxfId="245" priority="94" operator="containsText" text="Metro-link">
      <formula>NOT(ISERROR(SEARCH("Metro-link",FC2)))</formula>
    </cfRule>
    <cfRule type="containsText" dxfId="244" priority="95" operator="containsText" text="Forest">
      <formula>NOT(ISERROR(SEARCH("Forest",FC2)))</formula>
    </cfRule>
    <cfRule type="containsText" dxfId="243" priority="96" operator="containsText" text="Telford">
      <formula>NOT(ISERROR(SEARCH("Telford",FC2)))</formula>
    </cfRule>
    <cfRule type="containsText" dxfId="242" priority="97" operator="containsText" text="CDC">
      <formula>NOT(ISERROR(SEARCH("CDC",FC2)))</formula>
    </cfRule>
    <cfRule type="containsText" dxfId="241" priority="98" operator="containsText" text="Hopk">
      <formula>NOT(ISERROR(SEARCH("Hopk",FC2)))</formula>
    </cfRule>
  </conditionalFormatting>
  <conditionalFormatting sqref="FC2">
    <cfRule type="containsText" dxfId="240" priority="87" operator="containsText" text="PBC">
      <formula>NOT(ISERROR(SEARCH("PBC",FC2)))</formula>
    </cfRule>
    <cfRule type="containsText" dxfId="239" priority="88" operator="containsText" text="Compass">
      <formula>NOT(ISERROR(SEARCH("Compass",FC2)))</formula>
    </cfRule>
    <cfRule type="containsText" dxfId="238" priority="89" operator="containsText" text="Eagle">
      <formula>NOT(ISERROR(SEARCH("Eagle",FC2)))</formula>
    </cfRule>
    <cfRule type="containsText" dxfId="237" priority="90" operator="containsText" text="O'n'Ab">
      <formula>NOT(ISERROR(SEARCH("O'n'Ab",FC2)))</formula>
    </cfRule>
    <cfRule type="containsText" dxfId="236" priority="91" operator="containsText" text="Warrigal">
      <formula>NOT(ISERROR(SEARCH("Warrigal",FC2)))</formula>
    </cfRule>
    <cfRule type="containsText" dxfId="235" priority="92" operator="containsText" text="Cumberland">
      <formula>NOT(ISERROR(SEARCH("Cumberland",FC2)))</formula>
    </cfRule>
    <cfRule type="containsText" dxfId="234" priority="93" operator="containsText" text="Good Az">
      <formula>NOT(ISERROR(SEARCH("Good Az",FC2)))</formula>
    </cfRule>
  </conditionalFormatting>
  <conditionalFormatting sqref="FE2">
    <cfRule type="containsText" dxfId="233" priority="70" operator="containsText" text="Metro-link">
      <formula>NOT(ISERROR(SEARCH("Metro-link",FE2)))</formula>
    </cfRule>
    <cfRule type="containsText" dxfId="232" priority="71" operator="containsText" text="Forest">
      <formula>NOT(ISERROR(SEARCH("Forest",FE2)))</formula>
    </cfRule>
    <cfRule type="containsText" dxfId="231" priority="72" operator="containsText" text="Telford">
      <formula>NOT(ISERROR(SEARCH("Telford",FE2)))</formula>
    </cfRule>
    <cfRule type="containsText" dxfId="230" priority="73" operator="containsText" text="CDC">
      <formula>NOT(ISERROR(SEARCH("CDC",FE2)))</formula>
    </cfRule>
    <cfRule type="containsText" dxfId="229" priority="74" operator="containsText" text="Hopk">
      <formula>NOT(ISERROR(SEARCH("Hopk",FE2)))</formula>
    </cfRule>
  </conditionalFormatting>
  <conditionalFormatting sqref="FE2">
    <cfRule type="containsText" dxfId="228" priority="63" operator="containsText" text="PBC">
      <formula>NOT(ISERROR(SEARCH("PBC",FE2)))</formula>
    </cfRule>
    <cfRule type="containsText" dxfId="227" priority="64" operator="containsText" text="Compass">
      <formula>NOT(ISERROR(SEARCH("Compass",FE2)))</formula>
    </cfRule>
    <cfRule type="containsText" dxfId="226" priority="65" operator="containsText" text="Eagle">
      <formula>NOT(ISERROR(SEARCH("Eagle",FE2)))</formula>
    </cfRule>
    <cfRule type="containsText" dxfId="225" priority="66" operator="containsText" text="O'n'Ab">
      <formula>NOT(ISERROR(SEARCH("O'n'Ab",FE2)))</formula>
    </cfRule>
    <cfRule type="containsText" dxfId="224" priority="67" operator="containsText" text="Warrigal">
      <formula>NOT(ISERROR(SEARCH("Warrigal",FE2)))</formula>
    </cfRule>
    <cfRule type="containsText" dxfId="223" priority="68" operator="containsText" text="Cumberland">
      <formula>NOT(ISERROR(SEARCH("Cumberland",FE2)))</formula>
    </cfRule>
    <cfRule type="containsText" dxfId="222" priority="69" operator="containsText" text="Good Az">
      <formula>NOT(ISERROR(SEARCH("Good Az",FE2)))</formula>
    </cfRule>
  </conditionalFormatting>
  <conditionalFormatting sqref="FF2">
    <cfRule type="containsText" dxfId="221" priority="58" operator="containsText" text="Metro-link">
      <formula>NOT(ISERROR(SEARCH("Metro-link",FF2)))</formula>
    </cfRule>
    <cfRule type="containsText" dxfId="220" priority="59" operator="containsText" text="Forest">
      <formula>NOT(ISERROR(SEARCH("Forest",FF2)))</formula>
    </cfRule>
    <cfRule type="containsText" dxfId="219" priority="60" operator="containsText" text="Telford">
      <formula>NOT(ISERROR(SEARCH("Telford",FF2)))</formula>
    </cfRule>
    <cfRule type="containsText" dxfId="218" priority="61" operator="containsText" text="CDC">
      <formula>NOT(ISERROR(SEARCH("CDC",FF2)))</formula>
    </cfRule>
    <cfRule type="containsText" dxfId="217" priority="62" operator="containsText" text="Hopk">
      <formula>NOT(ISERROR(SEARCH("Hopk",FF2)))</formula>
    </cfRule>
  </conditionalFormatting>
  <conditionalFormatting sqref="FF2">
    <cfRule type="containsText" dxfId="216" priority="51" operator="containsText" text="PBC">
      <formula>NOT(ISERROR(SEARCH("PBC",FF2)))</formula>
    </cfRule>
    <cfRule type="containsText" dxfId="215" priority="52" operator="containsText" text="Compass">
      <formula>NOT(ISERROR(SEARCH("Compass",FF2)))</formula>
    </cfRule>
    <cfRule type="containsText" dxfId="214" priority="53" operator="containsText" text="Eagle">
      <formula>NOT(ISERROR(SEARCH("Eagle",FF2)))</formula>
    </cfRule>
    <cfRule type="containsText" dxfId="213" priority="54" operator="containsText" text="O'n'Ab">
      <formula>NOT(ISERROR(SEARCH("O'n'Ab",FF2)))</formula>
    </cfRule>
    <cfRule type="containsText" dxfId="212" priority="55" operator="containsText" text="Warrigal">
      <formula>NOT(ISERROR(SEARCH("Warrigal",FF2)))</formula>
    </cfRule>
    <cfRule type="containsText" dxfId="211" priority="56" operator="containsText" text="Cumberland">
      <formula>NOT(ISERROR(SEARCH("Cumberland",FF2)))</formula>
    </cfRule>
    <cfRule type="containsText" dxfId="210" priority="57" operator="containsText" text="Good Az">
      <formula>NOT(ISERROR(SEARCH("Good Az",FF2)))</formula>
    </cfRule>
  </conditionalFormatting>
  <conditionalFormatting sqref="FD2">
    <cfRule type="containsText" dxfId="209" priority="46" operator="containsText" text="Metro-link">
      <formula>NOT(ISERROR(SEARCH("Metro-link",FD2)))</formula>
    </cfRule>
    <cfRule type="containsText" dxfId="208" priority="47" operator="containsText" text="Forest">
      <formula>NOT(ISERROR(SEARCH("Forest",FD2)))</formula>
    </cfRule>
    <cfRule type="containsText" dxfId="207" priority="48" operator="containsText" text="Telford">
      <formula>NOT(ISERROR(SEARCH("Telford",FD2)))</formula>
    </cfRule>
    <cfRule type="containsText" dxfId="206" priority="49" operator="containsText" text="CDC">
      <formula>NOT(ISERROR(SEARCH("CDC",FD2)))</formula>
    </cfRule>
    <cfRule type="containsText" dxfId="205" priority="50" operator="containsText" text="Hopk">
      <formula>NOT(ISERROR(SEARCH("Hopk",FD2)))</formula>
    </cfRule>
  </conditionalFormatting>
  <conditionalFormatting sqref="FD2">
    <cfRule type="containsText" dxfId="204" priority="39" operator="containsText" text="PBC">
      <formula>NOT(ISERROR(SEARCH("PBC",FD2)))</formula>
    </cfRule>
    <cfRule type="containsText" dxfId="203" priority="40" operator="containsText" text="Compass">
      <formula>NOT(ISERROR(SEARCH("Compass",FD2)))</formula>
    </cfRule>
    <cfRule type="containsText" dxfId="202" priority="41" operator="containsText" text="Eagle">
      <formula>NOT(ISERROR(SEARCH("Eagle",FD2)))</formula>
    </cfRule>
    <cfRule type="containsText" dxfId="201" priority="42" operator="containsText" text="O'n'Ab">
      <formula>NOT(ISERROR(SEARCH("O'n'Ab",FD2)))</formula>
    </cfRule>
    <cfRule type="containsText" dxfId="200" priority="43" operator="containsText" text="Warrigal">
      <formula>NOT(ISERROR(SEARCH("Warrigal",FD2)))</formula>
    </cfRule>
    <cfRule type="containsText" dxfId="199" priority="44" operator="containsText" text="Cumberland">
      <formula>NOT(ISERROR(SEARCH("Cumberland",FD2)))</formula>
    </cfRule>
    <cfRule type="containsText" dxfId="198" priority="45" operator="containsText" text="Good Az">
      <formula>NOT(ISERROR(SEARCH("Good Az",FD2)))</formula>
    </cfRule>
  </conditionalFormatting>
  <conditionalFormatting sqref="FA23">
    <cfRule type="containsText" dxfId="197" priority="34" operator="containsText" text="Metro-link">
      <formula>NOT(ISERROR(SEARCH("Metro-link",FA23)))</formula>
    </cfRule>
    <cfRule type="containsText" dxfId="196" priority="35" operator="containsText" text="Forest">
      <formula>NOT(ISERROR(SEARCH("Forest",FA23)))</formula>
    </cfRule>
    <cfRule type="containsText" dxfId="195" priority="36" operator="containsText" text="Telford">
      <formula>NOT(ISERROR(SEARCH("Telford",FA23)))</formula>
    </cfRule>
    <cfRule type="containsText" dxfId="194" priority="37" operator="containsText" text="CDC">
      <formula>NOT(ISERROR(SEARCH("CDC",FA23)))</formula>
    </cfRule>
    <cfRule type="containsText" dxfId="193" priority="38" operator="containsText" text="Hopk">
      <formula>NOT(ISERROR(SEARCH("Hopk",FA23)))</formula>
    </cfRule>
  </conditionalFormatting>
  <conditionalFormatting sqref="FA23">
    <cfRule type="containsText" dxfId="192" priority="27" operator="containsText" text="PBC">
      <formula>NOT(ISERROR(SEARCH("PBC",FA23)))</formula>
    </cfRule>
    <cfRule type="containsText" dxfId="191" priority="28" operator="containsText" text="Compass">
      <formula>NOT(ISERROR(SEARCH("Compass",FA23)))</formula>
    </cfRule>
    <cfRule type="containsText" dxfId="190" priority="29" operator="containsText" text="Eagle">
      <formula>NOT(ISERROR(SEARCH("Eagle",FA23)))</formula>
    </cfRule>
    <cfRule type="containsText" dxfId="189" priority="30" operator="containsText" text="O'n'Ab">
      <formula>NOT(ISERROR(SEARCH("O'n'Ab",FA23)))</formula>
    </cfRule>
    <cfRule type="containsText" dxfId="188" priority="31" operator="containsText" text="Warrigal">
      <formula>NOT(ISERROR(SEARCH("Warrigal",FA23)))</formula>
    </cfRule>
    <cfRule type="containsText" dxfId="187" priority="32" operator="containsText" text="Cumberland">
      <formula>NOT(ISERROR(SEARCH("Cumberland",FA23)))</formula>
    </cfRule>
    <cfRule type="containsText" dxfId="186" priority="33" operator="containsText" text="Good Az">
      <formula>NOT(ISERROR(SEARCH("Good Az",FA23)))</formula>
    </cfRule>
  </conditionalFormatting>
  <conditionalFormatting sqref="FB23">
    <cfRule type="containsText" dxfId="185" priority="22" operator="containsText" text="Metro-link">
      <formula>NOT(ISERROR(SEARCH("Metro-link",FB23)))</formula>
    </cfRule>
    <cfRule type="containsText" dxfId="184" priority="23" operator="containsText" text="Forest">
      <formula>NOT(ISERROR(SEARCH("Forest",FB23)))</formula>
    </cfRule>
    <cfRule type="containsText" dxfId="183" priority="24" operator="containsText" text="Telford">
      <formula>NOT(ISERROR(SEARCH("Telford",FB23)))</formula>
    </cfRule>
    <cfRule type="containsText" dxfId="182" priority="25" operator="containsText" text="CDC">
      <formula>NOT(ISERROR(SEARCH("CDC",FB23)))</formula>
    </cfRule>
    <cfRule type="containsText" dxfId="181" priority="26" operator="containsText" text="Hopk">
      <formula>NOT(ISERROR(SEARCH("Hopk",FB23)))</formula>
    </cfRule>
  </conditionalFormatting>
  <conditionalFormatting sqref="FB23">
    <cfRule type="containsText" dxfId="180" priority="15" operator="containsText" text="PBC">
      <formula>NOT(ISERROR(SEARCH("PBC",FB23)))</formula>
    </cfRule>
    <cfRule type="containsText" dxfId="179" priority="16" operator="containsText" text="Compass">
      <formula>NOT(ISERROR(SEARCH("Compass",FB23)))</formula>
    </cfRule>
    <cfRule type="containsText" dxfId="178" priority="17" operator="containsText" text="Eagle">
      <formula>NOT(ISERROR(SEARCH("Eagle",FB23)))</formula>
    </cfRule>
    <cfRule type="containsText" dxfId="177" priority="18" operator="containsText" text="O'n'Ab">
      <formula>NOT(ISERROR(SEARCH("O'n'Ab",FB23)))</formula>
    </cfRule>
    <cfRule type="containsText" dxfId="176" priority="19" operator="containsText" text="Warrigal">
      <formula>NOT(ISERROR(SEARCH("Warrigal",FB23)))</formula>
    </cfRule>
    <cfRule type="containsText" dxfId="175" priority="20" operator="containsText" text="Cumberland">
      <formula>NOT(ISERROR(SEARCH("Cumberland",FB23)))</formula>
    </cfRule>
    <cfRule type="containsText" dxfId="174" priority="21" operator="containsText" text="Good Az">
      <formula>NOT(ISERROR(SEARCH("Good Az",FB23)))</formula>
    </cfRule>
  </conditionalFormatting>
  <conditionalFormatting sqref="FC23">
    <cfRule type="containsText" dxfId="173" priority="10" operator="containsText" text="Metro-link">
      <formula>NOT(ISERROR(SEARCH("Metro-link",FC23)))</formula>
    </cfRule>
    <cfRule type="containsText" dxfId="172" priority="11" operator="containsText" text="Forest">
      <formula>NOT(ISERROR(SEARCH("Forest",FC23)))</formula>
    </cfRule>
    <cfRule type="containsText" dxfId="171" priority="12" operator="containsText" text="Telford">
      <formula>NOT(ISERROR(SEARCH("Telford",FC23)))</formula>
    </cfRule>
    <cfRule type="containsText" dxfId="170" priority="13" operator="containsText" text="CDC">
      <formula>NOT(ISERROR(SEARCH("CDC",FC23)))</formula>
    </cfRule>
    <cfRule type="containsText" dxfId="169" priority="14" operator="containsText" text="Hopk">
      <formula>NOT(ISERROR(SEARCH("Hopk",FC23)))</formula>
    </cfRule>
  </conditionalFormatting>
  <conditionalFormatting sqref="FC23">
    <cfRule type="containsText" dxfId="168" priority="3" operator="containsText" text="PBC">
      <formula>NOT(ISERROR(SEARCH("PBC",FC23)))</formula>
    </cfRule>
    <cfRule type="containsText" dxfId="167" priority="4" operator="containsText" text="Compass">
      <formula>NOT(ISERROR(SEARCH("Compass",FC23)))</formula>
    </cfRule>
    <cfRule type="containsText" dxfId="166" priority="5" operator="containsText" text="Eagle">
      <formula>NOT(ISERROR(SEARCH("Eagle",FC23)))</formula>
    </cfRule>
    <cfRule type="containsText" dxfId="165" priority="6" operator="containsText" text="O'n'Ab">
      <formula>NOT(ISERROR(SEARCH("O'n'Ab",FC23)))</formula>
    </cfRule>
    <cfRule type="containsText" dxfId="164" priority="7" operator="containsText" text="Warrigal">
      <formula>NOT(ISERROR(SEARCH("Warrigal",FC23)))</formula>
    </cfRule>
    <cfRule type="containsText" dxfId="163" priority="8" operator="containsText" text="Cumberland">
      <formula>NOT(ISERROR(SEARCH("Cumberland",FC23)))</formula>
    </cfRule>
    <cfRule type="containsText" dxfId="162" priority="9" operator="containsText" text="Good Az">
      <formula>NOT(ISERROR(SEARCH("Good Az",FC23)))</formula>
    </cfRule>
  </conditionalFormatting>
  <conditionalFormatting sqref="B1">
    <cfRule type="cellIs" dxfId="161" priority="1" operator="equal">
      <formula>"Wc"</formula>
    </cfRule>
    <cfRule type="cellIs" dxfId="160" priority="2" operator="equal">
      <formula>"Bus"</formula>
    </cfRule>
  </conditionalFormatting>
  <pageMargins left="0.47244094488188981" right="0.47244094488188981" top="0.89" bottom="0.79" header="0.39" footer="0.4"/>
  <pageSetup paperSize="9" scale="95" pageOrder="overThenDown" orientation="landscape" horizontalDpi="4294967292" verticalDpi="4294967292" r:id="rId1"/>
  <headerFooter alignWithMargins="0">
    <oddHeader>&amp;L&amp;"Arial,Bold"&amp;14
PUNCHBOWL BUS CO&amp;C&amp;"Arial,Bold"&amp;12Route 11T3:  Lidcombe  -  Sydenham All stations&amp;R&amp;"Arial,Bold"&amp;12
&amp;F</oddHeader>
    <oddFooter xml:space="preserve">&amp;L&amp;"Arial,Bold"COMMERCIAL and CONFIDENTIAL&amp;C&amp;"Arial,Regular"&amp;8Page &amp;P of &amp;N&amp;R&amp;"Arial,Regular"&amp;8File: &amp;A &amp;F &amp;"Arial,Bold"&amp;12Printed &amp;D &amp;"Arial,Regular"&amp;8&amp;T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"/>
  <sheetViews>
    <sheetView workbookViewId="0">
      <selection activeCell="A28" sqref="A28"/>
    </sheetView>
  </sheetViews>
  <sheetFormatPr defaultColWidth="9.109375" defaultRowHeight="13.2" x14ac:dyDescent="0.25"/>
  <cols>
    <col min="1" max="1" width="15.6640625" style="65" customWidth="1"/>
    <col min="2" max="52" width="5.44140625" style="21" customWidth="1"/>
    <col min="53" max="53" width="9.109375" style="65"/>
    <col min="54" max="54" width="11" style="49" customWidth="1"/>
    <col min="55" max="56" width="9.109375" style="49"/>
    <col min="57" max="16384" width="9.109375" style="65"/>
  </cols>
  <sheetData>
    <row r="1" spans="1:56" ht="12" customHeight="1" x14ac:dyDescent="0.25">
      <c r="A1" s="41" t="s">
        <v>37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  <c r="L1" s="6" t="s">
        <v>0</v>
      </c>
      <c r="M1" s="6" t="s">
        <v>0</v>
      </c>
      <c r="N1" s="6" t="s">
        <v>0</v>
      </c>
      <c r="O1" s="6" t="s">
        <v>0</v>
      </c>
      <c r="P1" s="6" t="s">
        <v>0</v>
      </c>
      <c r="Q1" s="6" t="s">
        <v>0</v>
      </c>
      <c r="R1" s="6" t="s">
        <v>0</v>
      </c>
      <c r="S1" s="6" t="s">
        <v>0</v>
      </c>
      <c r="T1" s="6" t="s">
        <v>0</v>
      </c>
      <c r="U1" s="6" t="s">
        <v>0</v>
      </c>
      <c r="V1" s="6" t="s">
        <v>0</v>
      </c>
      <c r="W1" s="6" t="s">
        <v>0</v>
      </c>
      <c r="X1" s="6" t="s">
        <v>0</v>
      </c>
      <c r="Y1" s="6" t="s">
        <v>0</v>
      </c>
      <c r="Z1" s="6" t="s">
        <v>0</v>
      </c>
      <c r="AA1" s="6" t="s">
        <v>0</v>
      </c>
      <c r="AB1" s="6" t="s">
        <v>0</v>
      </c>
      <c r="AC1" s="6" t="s">
        <v>0</v>
      </c>
      <c r="AD1" s="6" t="s">
        <v>0</v>
      </c>
      <c r="AE1" s="6" t="s">
        <v>0</v>
      </c>
      <c r="AF1" s="6" t="s">
        <v>0</v>
      </c>
      <c r="AG1" s="6" t="s">
        <v>0</v>
      </c>
      <c r="AH1" s="6" t="s">
        <v>0</v>
      </c>
      <c r="AI1" s="6" t="s">
        <v>0</v>
      </c>
      <c r="AJ1" s="6" t="s">
        <v>0</v>
      </c>
      <c r="AK1" s="6" t="s">
        <v>0</v>
      </c>
      <c r="AL1" s="6" t="s">
        <v>0</v>
      </c>
      <c r="AM1" s="6" t="s">
        <v>0</v>
      </c>
      <c r="AN1" s="6" t="s">
        <v>0</v>
      </c>
      <c r="AO1" s="6" t="s">
        <v>0</v>
      </c>
      <c r="AP1" s="6" t="s">
        <v>0</v>
      </c>
      <c r="AQ1" s="6" t="s">
        <v>0</v>
      </c>
      <c r="AR1" s="6" t="s">
        <v>0</v>
      </c>
      <c r="AS1" s="6" t="s">
        <v>0</v>
      </c>
      <c r="AT1" s="6" t="s">
        <v>0</v>
      </c>
      <c r="AU1" s="6" t="s">
        <v>0</v>
      </c>
      <c r="AV1" s="6" t="s">
        <v>0</v>
      </c>
      <c r="AW1" s="6" t="s">
        <v>0</v>
      </c>
      <c r="AX1" s="6" t="s">
        <v>0</v>
      </c>
      <c r="AY1" s="6" t="s">
        <v>0</v>
      </c>
      <c r="AZ1" s="6" t="s">
        <v>0</v>
      </c>
    </row>
    <row r="2" spans="1:56" s="66" customFormat="1" ht="12.6" customHeight="1" x14ac:dyDescent="0.25">
      <c r="A2" s="39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B2" s="54"/>
      <c r="BC2" s="54"/>
      <c r="BD2" s="54"/>
    </row>
    <row r="3" spans="1:56" s="24" customFormat="1" ht="12.6" customHeight="1" x14ac:dyDescent="0.25">
      <c r="A3" s="23" t="s">
        <v>31</v>
      </c>
      <c r="B3" s="56">
        <v>0.21111111111111111</v>
      </c>
      <c r="C3" s="56">
        <v>0.23194444444444443</v>
      </c>
      <c r="D3" s="56">
        <v>0.25277777777777777</v>
      </c>
      <c r="E3" s="56">
        <v>0.26319444444444445</v>
      </c>
      <c r="F3" s="56">
        <v>0.27361111111111103</v>
      </c>
      <c r="G3" s="56">
        <v>0.28402777777777799</v>
      </c>
      <c r="H3" s="56">
        <v>0.29444444444444401</v>
      </c>
      <c r="I3" s="56">
        <v>0.30486111111111103</v>
      </c>
      <c r="J3" s="56">
        <v>0.31527777777777799</v>
      </c>
      <c r="K3" s="56">
        <v>0.32569444444444501</v>
      </c>
      <c r="L3" s="56">
        <v>0.33611111111111103</v>
      </c>
      <c r="M3" s="56">
        <v>0.34652777777777799</v>
      </c>
      <c r="N3" s="56">
        <v>0.35694444444444501</v>
      </c>
      <c r="O3" s="56">
        <v>0.36736111111111203</v>
      </c>
      <c r="P3" s="56">
        <v>0.37777777777777799</v>
      </c>
      <c r="Q3" s="56">
        <v>0.38819444444444501</v>
      </c>
      <c r="R3" s="56">
        <v>0.39861111111111203</v>
      </c>
      <c r="S3" s="56">
        <v>0.40902777777777799</v>
      </c>
      <c r="T3" s="56">
        <v>0.41944444444444501</v>
      </c>
      <c r="U3" s="56">
        <v>0.42986111111111108</v>
      </c>
      <c r="V3" s="56">
        <v>0.44027777777777799</v>
      </c>
      <c r="W3" s="56">
        <v>0.45069444444444401</v>
      </c>
      <c r="X3" s="56">
        <v>0.46111111111111203</v>
      </c>
      <c r="Y3" s="56">
        <v>0.47152777777777799</v>
      </c>
      <c r="Z3" s="56">
        <v>0.48194444444444501</v>
      </c>
      <c r="AA3" s="56">
        <v>0.49236111111111203</v>
      </c>
      <c r="AB3" s="56">
        <v>0.50277777777777799</v>
      </c>
      <c r="AC3" s="56">
        <v>0.51319444444444495</v>
      </c>
      <c r="AD3" s="56">
        <v>0.52361111111111203</v>
      </c>
      <c r="AE3" s="56">
        <v>0.53402777777777799</v>
      </c>
      <c r="AF3" s="56">
        <v>0.54444444444444495</v>
      </c>
      <c r="AG3" s="56">
        <v>0.55486111111111203</v>
      </c>
      <c r="AH3" s="56">
        <v>0.56527777777777899</v>
      </c>
      <c r="AI3" s="56">
        <v>0.57569444444444495</v>
      </c>
      <c r="AJ3" s="56">
        <v>0.58611111111111203</v>
      </c>
      <c r="AK3" s="56">
        <v>0.59652777777777899</v>
      </c>
      <c r="AL3" s="56">
        <v>0.60694444444444495</v>
      </c>
      <c r="AM3" s="56">
        <v>0.61736111111111203</v>
      </c>
      <c r="AN3" s="56">
        <v>0.62777777777777899</v>
      </c>
      <c r="AO3" s="56">
        <v>0.63819444444444495</v>
      </c>
      <c r="AP3" s="56">
        <v>0.64861111111111203</v>
      </c>
      <c r="AQ3" s="56">
        <v>0.65902777777777899</v>
      </c>
      <c r="AR3" s="56">
        <v>0.66944444444444495</v>
      </c>
      <c r="AS3" s="56">
        <v>0.67986111111111203</v>
      </c>
      <c r="AT3" s="56">
        <v>0.69027777777777899</v>
      </c>
      <c r="AU3" s="56">
        <v>0.70069444444444595</v>
      </c>
      <c r="AV3" s="56">
        <v>0.71111111111111303</v>
      </c>
      <c r="AW3" s="56">
        <v>0.73194444444444695</v>
      </c>
      <c r="AX3" s="56">
        <v>0.75277777777778199</v>
      </c>
      <c r="AY3" s="56">
        <v>0.77361111111111602</v>
      </c>
      <c r="AZ3" s="56">
        <v>0.79444444444444395</v>
      </c>
      <c r="BB3" s="54"/>
      <c r="BC3" s="54"/>
      <c r="BD3" s="54"/>
    </row>
    <row r="4" spans="1:56" s="66" customFormat="1" ht="12.6" customHeight="1" x14ac:dyDescent="0.25">
      <c r="A4" s="67" t="s">
        <v>29</v>
      </c>
      <c r="B4" s="56">
        <v>0.21458333333333332</v>
      </c>
      <c r="C4" s="56">
        <v>0.23541666666666664</v>
      </c>
      <c r="D4" s="56">
        <v>0.25624999999999998</v>
      </c>
      <c r="E4" s="56">
        <v>0.26666666666666666</v>
      </c>
      <c r="F4" s="56">
        <v>0.27708333333333324</v>
      </c>
      <c r="G4" s="56">
        <v>0.2875000000000002</v>
      </c>
      <c r="H4" s="56">
        <v>0.29791666666666622</v>
      </c>
      <c r="I4" s="56">
        <v>0.30833333333333324</v>
      </c>
      <c r="J4" s="56">
        <v>0.3187500000000002</v>
      </c>
      <c r="K4" s="56">
        <v>0.32916666666666722</v>
      </c>
      <c r="L4" s="56">
        <v>0.33958333333333324</v>
      </c>
      <c r="M4" s="56">
        <v>0.3500000000000002</v>
      </c>
      <c r="N4" s="56">
        <v>0.36041666666666722</v>
      </c>
      <c r="O4" s="56">
        <v>0.37083333333333424</v>
      </c>
      <c r="P4" s="56">
        <v>0.3812500000000002</v>
      </c>
      <c r="Q4" s="56">
        <v>0.39166666666666722</v>
      </c>
      <c r="R4" s="56">
        <v>0.40208333333333424</v>
      </c>
      <c r="S4" s="56">
        <v>0.4125000000000002</v>
      </c>
      <c r="T4" s="56">
        <v>0.42291666666666722</v>
      </c>
      <c r="U4" s="56">
        <v>0.43333333333333329</v>
      </c>
      <c r="V4" s="56">
        <v>0.4437500000000002</v>
      </c>
      <c r="W4" s="56">
        <v>0.45416666666666622</v>
      </c>
      <c r="X4" s="56">
        <v>0.46458333333333424</v>
      </c>
      <c r="Y4" s="56">
        <v>0.4750000000000002</v>
      </c>
      <c r="Z4" s="56">
        <v>0.48541666666666722</v>
      </c>
      <c r="AA4" s="56">
        <v>0.49583333333333424</v>
      </c>
      <c r="AB4" s="56">
        <v>0.5062500000000002</v>
      </c>
      <c r="AC4" s="56">
        <v>0.51666666666666716</v>
      </c>
      <c r="AD4" s="56">
        <v>0.52708333333333424</v>
      </c>
      <c r="AE4" s="56">
        <v>0.5375000000000002</v>
      </c>
      <c r="AF4" s="56">
        <v>0.54791666666666716</v>
      </c>
      <c r="AG4" s="56">
        <v>0.55833333333333424</v>
      </c>
      <c r="AH4" s="56">
        <v>0.5687500000000012</v>
      </c>
      <c r="AI4" s="56">
        <v>0.57916666666666716</v>
      </c>
      <c r="AJ4" s="56">
        <v>0.58958333333333424</v>
      </c>
      <c r="AK4" s="56">
        <v>0.6000000000000012</v>
      </c>
      <c r="AL4" s="56">
        <v>0.61041666666666716</v>
      </c>
      <c r="AM4" s="56">
        <v>0.62083333333333424</v>
      </c>
      <c r="AN4" s="56">
        <v>0.6312500000000012</v>
      </c>
      <c r="AO4" s="56">
        <v>0.64166666666666716</v>
      </c>
      <c r="AP4" s="56">
        <v>0.65208333333333424</v>
      </c>
      <c r="AQ4" s="56">
        <v>0.6625000000000012</v>
      </c>
      <c r="AR4" s="56">
        <v>0.67291666666666716</v>
      </c>
      <c r="AS4" s="56">
        <v>0.68333333333333424</v>
      </c>
      <c r="AT4" s="56">
        <v>0.6937500000000012</v>
      </c>
      <c r="AU4" s="56">
        <v>0.70416666666666816</v>
      </c>
      <c r="AV4" s="56">
        <v>0.71458333333333524</v>
      </c>
      <c r="AW4" s="56">
        <v>0.73541666666666916</v>
      </c>
      <c r="AX4" s="56">
        <v>0.7562500000000042</v>
      </c>
      <c r="AY4" s="56">
        <v>0.77708333333333823</v>
      </c>
      <c r="AZ4" s="56">
        <v>0.79791666666666616</v>
      </c>
      <c r="BB4" s="57"/>
      <c r="BC4" s="57"/>
      <c r="BD4" s="57"/>
    </row>
    <row r="5" spans="1:56" s="66" customFormat="1" ht="12.6" customHeight="1" x14ac:dyDescent="0.25">
      <c r="A5" s="23" t="s">
        <v>12</v>
      </c>
      <c r="B5" s="56">
        <v>0.21875</v>
      </c>
      <c r="C5" s="56">
        <v>0.23958333333333331</v>
      </c>
      <c r="D5" s="56">
        <v>0.26041666666666663</v>
      </c>
      <c r="E5" s="56">
        <v>0.27083333333333331</v>
      </c>
      <c r="F5" s="56">
        <v>0.28124999999999989</v>
      </c>
      <c r="G5" s="56">
        <v>0.29166666666666685</v>
      </c>
      <c r="H5" s="56">
        <v>0.30208333333333287</v>
      </c>
      <c r="I5" s="56">
        <v>0.31249999999999989</v>
      </c>
      <c r="J5" s="56">
        <v>0.32291666666666685</v>
      </c>
      <c r="K5" s="56">
        <v>0.33333333333333387</v>
      </c>
      <c r="L5" s="56">
        <v>0.34374999999999989</v>
      </c>
      <c r="M5" s="56">
        <v>0.35416666666666685</v>
      </c>
      <c r="N5" s="56">
        <v>0.36458333333333387</v>
      </c>
      <c r="O5" s="56">
        <v>0.37500000000000089</v>
      </c>
      <c r="P5" s="56">
        <v>0.38541666666666685</v>
      </c>
      <c r="Q5" s="56">
        <v>0.39583333333333387</v>
      </c>
      <c r="R5" s="56">
        <v>0.40625000000000089</v>
      </c>
      <c r="S5" s="56">
        <v>0.41666666666666685</v>
      </c>
      <c r="T5" s="56">
        <v>0.42708333333333387</v>
      </c>
      <c r="U5" s="56">
        <v>0.43749999999999994</v>
      </c>
      <c r="V5" s="56">
        <v>0.44791666666666685</v>
      </c>
      <c r="W5" s="56">
        <v>0.45833333333333287</v>
      </c>
      <c r="X5" s="56">
        <v>0.46875000000000089</v>
      </c>
      <c r="Y5" s="56">
        <v>0.47916666666666685</v>
      </c>
      <c r="Z5" s="56">
        <v>0.48958333333333387</v>
      </c>
      <c r="AA5" s="56">
        <v>0.50000000000000089</v>
      </c>
      <c r="AB5" s="56">
        <v>0.51041666666666685</v>
      </c>
      <c r="AC5" s="56">
        <v>0.52083333333333381</v>
      </c>
      <c r="AD5" s="56">
        <v>0.53125000000000089</v>
      </c>
      <c r="AE5" s="56">
        <v>0.54166666666666685</v>
      </c>
      <c r="AF5" s="56">
        <v>0.55208333333333381</v>
      </c>
      <c r="AG5" s="56">
        <v>0.56250000000000089</v>
      </c>
      <c r="AH5" s="56">
        <v>0.57291666666666785</v>
      </c>
      <c r="AI5" s="56">
        <v>0.58333333333333381</v>
      </c>
      <c r="AJ5" s="56">
        <v>0.59375000000000089</v>
      </c>
      <c r="AK5" s="56">
        <v>0.60416666666666785</v>
      </c>
      <c r="AL5" s="56">
        <v>0.61458333333333381</v>
      </c>
      <c r="AM5" s="56">
        <v>0.62500000000000089</v>
      </c>
      <c r="AN5" s="56">
        <v>0.63541666666666785</v>
      </c>
      <c r="AO5" s="56">
        <v>0.64583333333333381</v>
      </c>
      <c r="AP5" s="56">
        <v>0.65625000000000089</v>
      </c>
      <c r="AQ5" s="56">
        <v>0.66666666666666785</v>
      </c>
      <c r="AR5" s="56">
        <v>0.67708333333333381</v>
      </c>
      <c r="AS5" s="56">
        <v>0.68750000000000089</v>
      </c>
      <c r="AT5" s="56">
        <v>0.69791666666666785</v>
      </c>
      <c r="AU5" s="56">
        <v>0.70833333333333481</v>
      </c>
      <c r="AV5" s="56">
        <v>0.71875000000000189</v>
      </c>
      <c r="AW5" s="56">
        <v>0.73958333333333581</v>
      </c>
      <c r="AX5" s="56">
        <v>0.76041666666667085</v>
      </c>
      <c r="AY5" s="56">
        <v>0.78125000000000488</v>
      </c>
      <c r="AZ5" s="56">
        <v>0.80208333333333282</v>
      </c>
      <c r="BB5" s="57"/>
      <c r="BC5" s="57"/>
      <c r="BD5" s="57"/>
    </row>
    <row r="6" spans="1:56" x14ac:dyDescent="0.25">
      <c r="BB6" s="54"/>
      <c r="BC6" s="54"/>
      <c r="BD6" s="54"/>
    </row>
    <row r="7" spans="1:56" x14ac:dyDescent="0.25">
      <c r="BB7" s="57"/>
      <c r="BC7" s="57"/>
      <c r="BD7" s="57"/>
    </row>
    <row r="8" spans="1:56" x14ac:dyDescent="0.25">
      <c r="BB8" s="57"/>
      <c r="BC8" s="57"/>
      <c r="BD8" s="57"/>
    </row>
    <row r="9" spans="1:56" x14ac:dyDescent="0.25">
      <c r="BB9" s="57"/>
      <c r="BC9" s="57"/>
      <c r="BD9" s="57"/>
    </row>
    <row r="10" spans="1:56" x14ac:dyDescent="0.25">
      <c r="BB10" s="62"/>
      <c r="BC10" s="62"/>
      <c r="BD10" s="62"/>
    </row>
    <row r="11" spans="1:56" x14ac:dyDescent="0.25">
      <c r="BB11" s="63"/>
      <c r="BC11" s="63"/>
      <c r="BD11" s="63"/>
    </row>
    <row r="12" spans="1:56" ht="12.75" customHeight="1" x14ac:dyDescent="0.25">
      <c r="BB12" s="64"/>
      <c r="BC12" s="64"/>
      <c r="BD12" s="64"/>
    </row>
    <row r="13" spans="1:56" ht="12.75" customHeight="1" x14ac:dyDescent="0.25">
      <c r="BB13" s="57"/>
      <c r="BC13" s="57"/>
      <c r="BD13" s="57"/>
    </row>
  </sheetData>
  <conditionalFormatting sqref="B1:AU1 AW1:AZ1">
    <cfRule type="cellIs" dxfId="159" priority="139" operator="equal">
      <formula>"Wc"</formula>
    </cfRule>
    <cfRule type="cellIs" dxfId="158" priority="140" operator="equal">
      <formula>"Bus"</formula>
    </cfRule>
  </conditionalFormatting>
  <conditionalFormatting sqref="AV1">
    <cfRule type="cellIs" dxfId="157" priority="117" operator="equal">
      <formula>"Wc"</formula>
    </cfRule>
    <cfRule type="cellIs" dxfId="156" priority="118" operator="equal">
      <formula>"Bus"</formula>
    </cfRule>
  </conditionalFormatting>
  <pageMargins left="0.47244094488188981" right="0.47244094488188981" top="1.0629921259842521" bottom="0.86614173228346458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&amp;L&amp;"Arial,Bold"&amp;14PUNCHBOWL BUS CO&amp;C&amp;"Arial,Bold"&amp;12Route 11T3:   Dulwich Hill  -  Sydenham supplementary service&amp;R&amp;"Arial,Bold"&amp;12
&amp;F</oddHeader>
    <oddFooter>&amp;L&amp;"Arial,Bold"COMMERCIAL and CONFIDENTIAL&amp;C&amp;"Arial,Regular"&amp;8Page &amp;P of &amp;N&amp;R&amp;"Arial,Regular"&amp;8File: &amp;A &amp;F &amp;"Arial,Bold"&amp;12Printed &amp;D &amp;"Arial,Regular"&amp;8&amp;T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30"/>
  <sheetViews>
    <sheetView workbookViewId="0"/>
  </sheetViews>
  <sheetFormatPr defaultColWidth="9.109375" defaultRowHeight="13.2" x14ac:dyDescent="0.25"/>
  <cols>
    <col min="1" max="1" width="15.6640625" style="49" customWidth="1"/>
    <col min="2" max="166" width="5.44140625" style="51" customWidth="1"/>
    <col min="167" max="167" width="9.109375" style="49"/>
    <col min="168" max="168" width="11" style="4" customWidth="1"/>
    <col min="169" max="170" width="9.109375" style="4"/>
    <col min="171" max="16384" width="9.109375" style="49"/>
  </cols>
  <sheetData>
    <row r="1" spans="1:170" ht="16.8" x14ac:dyDescent="0.3">
      <c r="A1" s="42"/>
      <c r="DO1" s="83" t="s">
        <v>36</v>
      </c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83" t="s">
        <v>36</v>
      </c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83" t="s">
        <v>36</v>
      </c>
      <c r="FH1" s="74"/>
      <c r="FI1" s="74"/>
    </row>
    <row r="2" spans="1:170" ht="12" customHeight="1" x14ac:dyDescent="0.25">
      <c r="A2" s="41" t="s">
        <v>37</v>
      </c>
      <c r="B2" s="6" t="s">
        <v>44</v>
      </c>
      <c r="C2" s="6" t="s">
        <v>44</v>
      </c>
      <c r="D2" s="6" t="s">
        <v>44</v>
      </c>
      <c r="E2" s="6" t="s">
        <v>0</v>
      </c>
      <c r="F2" s="6" t="s">
        <v>44</v>
      </c>
      <c r="G2" s="6" t="s">
        <v>44</v>
      </c>
      <c r="H2" s="6" t="s">
        <v>44</v>
      </c>
      <c r="I2" s="6" t="s">
        <v>44</v>
      </c>
      <c r="J2" s="6" t="s">
        <v>44</v>
      </c>
      <c r="K2" s="6" t="s">
        <v>0</v>
      </c>
      <c r="L2" s="6" t="s">
        <v>44</v>
      </c>
      <c r="M2" s="6" t="s">
        <v>44</v>
      </c>
      <c r="N2" s="6" t="s">
        <v>44</v>
      </c>
      <c r="O2" s="6" t="s">
        <v>44</v>
      </c>
      <c r="P2" s="6" t="s">
        <v>44</v>
      </c>
      <c r="Q2" s="6" t="s">
        <v>0</v>
      </c>
      <c r="R2" s="6" t="s">
        <v>44</v>
      </c>
      <c r="S2" s="6" t="s">
        <v>44</v>
      </c>
      <c r="T2" s="6" t="s">
        <v>44</v>
      </c>
      <c r="U2" s="6" t="s">
        <v>44</v>
      </c>
      <c r="V2" s="6" t="s">
        <v>44</v>
      </c>
      <c r="W2" s="6" t="s">
        <v>44</v>
      </c>
      <c r="X2" s="6" t="s">
        <v>44</v>
      </c>
      <c r="Y2" s="6" t="s">
        <v>44</v>
      </c>
      <c r="Z2" s="6" t="s">
        <v>44</v>
      </c>
      <c r="AA2" s="6" t="s">
        <v>0</v>
      </c>
      <c r="AB2" s="6" t="s">
        <v>44</v>
      </c>
      <c r="AC2" s="6" t="s">
        <v>0</v>
      </c>
      <c r="AD2" s="6" t="s">
        <v>44</v>
      </c>
      <c r="AE2" s="6" t="s">
        <v>44</v>
      </c>
      <c r="AF2" s="6" t="s">
        <v>44</v>
      </c>
      <c r="AG2" s="6" t="s">
        <v>44</v>
      </c>
      <c r="AH2" s="6" t="s">
        <v>44</v>
      </c>
      <c r="AI2" s="6" t="s">
        <v>44</v>
      </c>
      <c r="AJ2" s="6" t="s">
        <v>44</v>
      </c>
      <c r="AK2" s="6" t="s">
        <v>44</v>
      </c>
      <c r="AL2" s="6" t="s">
        <v>44</v>
      </c>
      <c r="AM2" s="6" t="s">
        <v>0</v>
      </c>
      <c r="AN2" s="6" t="s">
        <v>44</v>
      </c>
      <c r="AO2" s="6" t="s">
        <v>44</v>
      </c>
      <c r="AP2" s="6" t="s">
        <v>44</v>
      </c>
      <c r="AQ2" s="6" t="s">
        <v>44</v>
      </c>
      <c r="AR2" s="6" t="s">
        <v>44</v>
      </c>
      <c r="AS2" s="6" t="s">
        <v>0</v>
      </c>
      <c r="AT2" s="6" t="s">
        <v>44</v>
      </c>
      <c r="AU2" s="6" t="s">
        <v>44</v>
      </c>
      <c r="AV2" s="6" t="s">
        <v>44</v>
      </c>
      <c r="AW2" s="6" t="s">
        <v>44</v>
      </c>
      <c r="AX2" s="6" t="s">
        <v>44</v>
      </c>
      <c r="AY2" s="6" t="s">
        <v>0</v>
      </c>
      <c r="AZ2" s="6" t="s">
        <v>44</v>
      </c>
      <c r="BA2" s="6" t="s">
        <v>44</v>
      </c>
      <c r="BB2" s="6" t="s">
        <v>44</v>
      </c>
      <c r="BC2" s="6" t="s">
        <v>44</v>
      </c>
      <c r="BD2" s="6" t="s">
        <v>44</v>
      </c>
      <c r="BE2" s="6" t="s">
        <v>0</v>
      </c>
      <c r="BF2" s="6" t="s">
        <v>44</v>
      </c>
      <c r="BG2" s="6" t="s">
        <v>44</v>
      </c>
      <c r="BH2" s="6" t="s">
        <v>44</v>
      </c>
      <c r="BI2" s="6" t="s">
        <v>44</v>
      </c>
      <c r="BJ2" s="6" t="s">
        <v>44</v>
      </c>
      <c r="BK2" s="6" t="s">
        <v>44</v>
      </c>
      <c r="BL2" s="6" t="s">
        <v>44</v>
      </c>
      <c r="BM2" s="6" t="s">
        <v>44</v>
      </c>
      <c r="BN2" s="6" t="s">
        <v>44</v>
      </c>
      <c r="BO2" s="6" t="s">
        <v>44</v>
      </c>
      <c r="BP2" s="6" t="s">
        <v>44</v>
      </c>
      <c r="BQ2" s="6" t="s">
        <v>0</v>
      </c>
      <c r="BR2" s="6" t="s">
        <v>44</v>
      </c>
      <c r="BS2" s="6" t="s">
        <v>44</v>
      </c>
      <c r="BT2" s="6" t="s">
        <v>44</v>
      </c>
      <c r="BU2" s="6" t="s">
        <v>44</v>
      </c>
      <c r="BV2" s="6" t="s">
        <v>44</v>
      </c>
      <c r="BW2" s="6" t="s">
        <v>44</v>
      </c>
      <c r="BX2" s="6" t="s">
        <v>44</v>
      </c>
      <c r="BY2" s="6" t="s">
        <v>44</v>
      </c>
      <c r="BZ2" s="6" t="s">
        <v>44</v>
      </c>
      <c r="CA2" s="6" t="s">
        <v>44</v>
      </c>
      <c r="CB2" s="6" t="s">
        <v>0</v>
      </c>
      <c r="CC2" s="6" t="s">
        <v>0</v>
      </c>
      <c r="CD2" s="6" t="s">
        <v>44</v>
      </c>
      <c r="CE2" s="6" t="s">
        <v>44</v>
      </c>
      <c r="CF2" s="6" t="s">
        <v>44</v>
      </c>
      <c r="CG2" s="6" t="s">
        <v>44</v>
      </c>
      <c r="CH2" s="6" t="s">
        <v>44</v>
      </c>
      <c r="CI2" s="6" t="s">
        <v>44</v>
      </c>
      <c r="CJ2" s="6" t="s">
        <v>44</v>
      </c>
      <c r="CK2" s="6" t="s">
        <v>44</v>
      </c>
      <c r="CL2" s="6" t="s">
        <v>44</v>
      </c>
      <c r="CM2" s="6" t="s">
        <v>44</v>
      </c>
      <c r="CN2" s="6" t="s">
        <v>0</v>
      </c>
      <c r="CO2" s="6" t="s">
        <v>0</v>
      </c>
      <c r="CP2" s="6" t="s">
        <v>0</v>
      </c>
      <c r="CQ2" s="6" t="s">
        <v>0</v>
      </c>
      <c r="CR2" s="6" t="s">
        <v>44</v>
      </c>
      <c r="CS2" s="6" t="s">
        <v>44</v>
      </c>
      <c r="CT2" s="6" t="s">
        <v>44</v>
      </c>
      <c r="CU2" s="6" t="s">
        <v>44</v>
      </c>
      <c r="CV2" s="6" t="s">
        <v>44</v>
      </c>
      <c r="CW2" s="6" t="s">
        <v>44</v>
      </c>
      <c r="CX2" s="6" t="s">
        <v>44</v>
      </c>
      <c r="CY2" s="6" t="s">
        <v>44</v>
      </c>
      <c r="CZ2" s="6" t="s">
        <v>0</v>
      </c>
      <c r="DA2" s="6" t="s">
        <v>0</v>
      </c>
      <c r="DB2" s="6" t="s">
        <v>44</v>
      </c>
      <c r="DC2" s="6" t="s">
        <v>44</v>
      </c>
      <c r="DD2" s="6" t="s">
        <v>0</v>
      </c>
      <c r="DE2" s="6" t="s">
        <v>0</v>
      </c>
      <c r="DF2" s="6" t="s">
        <v>44</v>
      </c>
      <c r="DG2" s="6" t="s">
        <v>44</v>
      </c>
      <c r="DN2" s="6"/>
      <c r="DO2" s="6" t="s">
        <v>44</v>
      </c>
      <c r="DP2" s="6" t="s">
        <v>44</v>
      </c>
      <c r="DQ2" s="6" t="s">
        <v>44</v>
      </c>
      <c r="DR2" s="6" t="s">
        <v>44</v>
      </c>
      <c r="DS2" s="6" t="s">
        <v>44</v>
      </c>
      <c r="DT2" s="6" t="s">
        <v>44</v>
      </c>
      <c r="DU2" s="6" t="s">
        <v>44</v>
      </c>
      <c r="DV2" s="6" t="s">
        <v>44</v>
      </c>
      <c r="DW2" s="6" t="s">
        <v>44</v>
      </c>
      <c r="DX2" s="6" t="s">
        <v>44</v>
      </c>
      <c r="DY2" s="6" t="s">
        <v>44</v>
      </c>
      <c r="DZ2" s="6" t="s">
        <v>44</v>
      </c>
      <c r="EA2" s="6" t="s">
        <v>44</v>
      </c>
      <c r="EB2" s="6" t="s">
        <v>44</v>
      </c>
      <c r="EC2" s="6" t="s">
        <v>44</v>
      </c>
      <c r="ED2" s="6" t="s">
        <v>44</v>
      </c>
      <c r="EE2" s="6" t="s">
        <v>44</v>
      </c>
      <c r="EF2" s="6" t="s">
        <v>44</v>
      </c>
      <c r="EG2" s="6" t="s">
        <v>44</v>
      </c>
      <c r="EH2" s="6" t="s">
        <v>44</v>
      </c>
      <c r="EI2" s="6" t="s">
        <v>44</v>
      </c>
      <c r="EJ2" s="6" t="s">
        <v>44</v>
      </c>
      <c r="EK2" s="6" t="s">
        <v>44</v>
      </c>
      <c r="EL2" s="6" t="s">
        <v>44</v>
      </c>
      <c r="EM2" s="6" t="s">
        <v>44</v>
      </c>
      <c r="EN2" s="6" t="s">
        <v>44</v>
      </c>
      <c r="EO2" s="6" t="s">
        <v>44</v>
      </c>
      <c r="EP2" s="6" t="s">
        <v>44</v>
      </c>
      <c r="EQ2" s="6" t="s">
        <v>44</v>
      </c>
      <c r="ER2" s="6" t="s">
        <v>44</v>
      </c>
      <c r="ES2" s="6" t="s">
        <v>44</v>
      </c>
      <c r="ET2" s="6" t="s">
        <v>44</v>
      </c>
      <c r="EU2" s="6" t="s">
        <v>44</v>
      </c>
      <c r="EV2" s="6" t="s">
        <v>44</v>
      </c>
      <c r="EW2" s="6" t="s">
        <v>44</v>
      </c>
      <c r="EX2" s="6" t="s">
        <v>44</v>
      </c>
      <c r="EY2" s="6" t="s">
        <v>44</v>
      </c>
      <c r="EZ2" s="6" t="s">
        <v>44</v>
      </c>
      <c r="FA2" s="6" t="s">
        <v>44</v>
      </c>
      <c r="FB2" s="6" t="s">
        <v>44</v>
      </c>
      <c r="FC2" s="6" t="s">
        <v>44</v>
      </c>
      <c r="FD2" s="6" t="s">
        <v>44</v>
      </c>
      <c r="FE2" s="6" t="s">
        <v>44</v>
      </c>
      <c r="FF2" s="6" t="s">
        <v>44</v>
      </c>
      <c r="FG2" s="6" t="s">
        <v>44</v>
      </c>
      <c r="FH2" s="6" t="s">
        <v>44</v>
      </c>
      <c r="FI2" s="6" t="s">
        <v>44</v>
      </c>
    </row>
    <row r="3" spans="1:170" s="54" customFormat="1" ht="12.6" customHeight="1" x14ac:dyDescent="0.25">
      <c r="A3" s="39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L3" s="4"/>
      <c r="FM3" s="4"/>
      <c r="FN3" s="4"/>
    </row>
    <row r="4" spans="1:170" s="57" customFormat="1" ht="12.6" customHeight="1" x14ac:dyDescent="0.25">
      <c r="A4" s="55" t="s">
        <v>5</v>
      </c>
      <c r="B4" s="56">
        <v>0.27777777777777779</v>
      </c>
      <c r="C4" s="56">
        <v>0.28263888888888888</v>
      </c>
      <c r="D4" s="56">
        <v>0.28819444444444448</v>
      </c>
      <c r="E4" s="56">
        <v>0.29305555555555557</v>
      </c>
      <c r="F4" s="56">
        <v>0.29861111111111116</v>
      </c>
      <c r="G4" s="56">
        <v>0.30347222222222225</v>
      </c>
      <c r="H4" s="56">
        <v>0.30902777777777785</v>
      </c>
      <c r="I4" s="56">
        <v>0.31388888888888894</v>
      </c>
      <c r="J4" s="56">
        <v>0.31944444444444453</v>
      </c>
      <c r="K4" s="56">
        <v>0.32430555555555562</v>
      </c>
      <c r="L4" s="56">
        <v>0.32986111111111122</v>
      </c>
      <c r="M4" s="56">
        <v>0.33472222222222231</v>
      </c>
      <c r="N4" s="56">
        <v>0.3402777777777779</v>
      </c>
      <c r="O4" s="56">
        <v>0.34513888888888899</v>
      </c>
      <c r="P4" s="56">
        <v>0.35069444444444459</v>
      </c>
      <c r="Q4" s="56">
        <v>0.35555555555555568</v>
      </c>
      <c r="R4" s="56">
        <v>0.36111111111111127</v>
      </c>
      <c r="S4" s="56">
        <v>0.36597222222222237</v>
      </c>
      <c r="T4" s="56">
        <v>0.37152777777777796</v>
      </c>
      <c r="U4" s="56">
        <v>0.37638888888888905</v>
      </c>
      <c r="V4" s="56">
        <v>0.38194444444444464</v>
      </c>
      <c r="W4" s="56">
        <v>0.38680555555555574</v>
      </c>
      <c r="X4" s="56">
        <v>0.39236111111111133</v>
      </c>
      <c r="Y4" s="56">
        <v>0.39722222222222242</v>
      </c>
      <c r="Z4" s="56">
        <v>0.40277777777777801</v>
      </c>
      <c r="AA4" s="56">
        <v>0.40763888888888911</v>
      </c>
      <c r="AB4" s="56">
        <v>0.4131944444444447</v>
      </c>
      <c r="AC4" s="56">
        <v>0.41805555555555579</v>
      </c>
      <c r="AD4" s="56">
        <v>0.42361111111111138</v>
      </c>
      <c r="AE4" s="56">
        <v>0.42847222222222248</v>
      </c>
      <c r="AF4" s="56">
        <v>0.43402777777777807</v>
      </c>
      <c r="AG4" s="56">
        <v>0.43888888888888916</v>
      </c>
      <c r="AH4" s="56">
        <v>0.44444444444444475</v>
      </c>
      <c r="AI4" s="56">
        <v>0.44930555555555585</v>
      </c>
      <c r="AJ4" s="56">
        <v>0.45486111111111144</v>
      </c>
      <c r="AK4" s="56">
        <v>0.45972222222222253</v>
      </c>
      <c r="AL4" s="56">
        <v>0.46527777777777812</v>
      </c>
      <c r="AM4" s="56">
        <v>0.47013888888888922</v>
      </c>
      <c r="AN4" s="56">
        <v>0.47569444444444481</v>
      </c>
      <c r="AO4" s="56">
        <v>0.4805555555555559</v>
      </c>
      <c r="AP4" s="56">
        <v>0.48611111111111149</v>
      </c>
      <c r="AQ4" s="56">
        <v>0.49097222222222259</v>
      </c>
      <c r="AR4" s="56">
        <v>0.49652777777777818</v>
      </c>
      <c r="AS4" s="56">
        <v>0.50138888888888922</v>
      </c>
      <c r="AT4" s="56">
        <v>0.50694444444444486</v>
      </c>
      <c r="AU4" s="56">
        <v>0.51180555555555585</v>
      </c>
      <c r="AV4" s="56">
        <v>0.51736111111111149</v>
      </c>
      <c r="AW4" s="56">
        <v>0.52222222222222248</v>
      </c>
      <c r="AX4" s="56">
        <v>0.52777777777777812</v>
      </c>
      <c r="AY4" s="56">
        <v>0.53263888888888911</v>
      </c>
      <c r="AZ4" s="56">
        <v>0.53819444444444475</v>
      </c>
      <c r="BA4" s="56">
        <v>0.54305555555555574</v>
      </c>
      <c r="BB4" s="56">
        <v>0.54861111111111138</v>
      </c>
      <c r="BC4" s="56">
        <v>0.55347222222222237</v>
      </c>
      <c r="BD4" s="56">
        <v>0.55902777777777801</v>
      </c>
      <c r="BE4" s="56">
        <v>0.56388888888888899</v>
      </c>
      <c r="BF4" s="56">
        <v>0.56944444444444464</v>
      </c>
      <c r="BG4" s="56">
        <v>0.57430555555555562</v>
      </c>
      <c r="BH4" s="56">
        <v>0.57986111111111127</v>
      </c>
      <c r="BI4" s="56">
        <v>0.58472222222222225</v>
      </c>
      <c r="BJ4" s="56">
        <v>0.5902777777777779</v>
      </c>
      <c r="BK4" s="56">
        <v>0.59513888888888888</v>
      </c>
      <c r="BL4" s="56">
        <v>0.60069444444444453</v>
      </c>
      <c r="BM4" s="56">
        <v>0.60555555555555551</v>
      </c>
      <c r="BN4" s="56">
        <v>0.61111111111111116</v>
      </c>
      <c r="BO4" s="56">
        <v>0.61597222222222214</v>
      </c>
      <c r="BP4" s="56">
        <v>0.62152777777777779</v>
      </c>
      <c r="BQ4" s="56">
        <v>0.62638888888888877</v>
      </c>
      <c r="BR4" s="56">
        <v>0.63194444444444442</v>
      </c>
      <c r="BS4" s="56">
        <v>0.6368055555555554</v>
      </c>
      <c r="BT4" s="56">
        <v>0.64236111111111105</v>
      </c>
      <c r="BU4" s="56">
        <v>0.64722222222222203</v>
      </c>
      <c r="BV4" s="56">
        <v>0.65277777777777768</v>
      </c>
      <c r="BW4" s="56">
        <v>0.65763888888888866</v>
      </c>
      <c r="BX4" s="56">
        <v>0.66319444444444431</v>
      </c>
      <c r="BY4" s="56">
        <v>0.66805555555555529</v>
      </c>
      <c r="BZ4" s="56">
        <v>0.67361111111111094</v>
      </c>
      <c r="CA4" s="56">
        <v>0.67847222222222192</v>
      </c>
      <c r="CB4" s="56">
        <v>0.68402777777777757</v>
      </c>
      <c r="CC4" s="56">
        <v>0.68888888888888855</v>
      </c>
      <c r="CD4" s="56">
        <v>0.6944444444444442</v>
      </c>
      <c r="CE4" s="56">
        <v>0.69930555555555518</v>
      </c>
      <c r="CF4" s="56">
        <v>0.70486111111111083</v>
      </c>
      <c r="CG4" s="56">
        <v>0.70972222222222181</v>
      </c>
      <c r="CH4" s="56">
        <v>0.71527777777777746</v>
      </c>
      <c r="CI4" s="56">
        <v>0.72013888888888844</v>
      </c>
      <c r="CJ4" s="56">
        <v>0.72569444444444409</v>
      </c>
      <c r="CK4" s="56">
        <v>0.73055555555555507</v>
      </c>
      <c r="CL4" s="56">
        <v>0.73611111111111072</v>
      </c>
      <c r="CM4" s="56">
        <v>0.7409722222222217</v>
      </c>
      <c r="CN4" s="56">
        <v>0.74652777777777735</v>
      </c>
      <c r="CO4" s="56">
        <v>0.75138888888888833</v>
      </c>
      <c r="CP4" s="56">
        <v>0.75694444444444398</v>
      </c>
      <c r="CQ4" s="56">
        <v>0.76180555555555496</v>
      </c>
      <c r="CR4" s="56">
        <v>0.76736111111111061</v>
      </c>
      <c r="CS4" s="56">
        <v>0.77222222222222159</v>
      </c>
      <c r="CT4" s="56">
        <v>0.77777777777777724</v>
      </c>
      <c r="CU4" s="56">
        <v>0.78263888888888822</v>
      </c>
      <c r="CV4" s="56">
        <v>0.78819444444444386</v>
      </c>
      <c r="CW4" s="56">
        <v>0.79305555555555485</v>
      </c>
      <c r="CX4" s="56">
        <v>0.79861111111111049</v>
      </c>
      <c r="CY4" s="56">
        <v>0.80347222222222148</v>
      </c>
      <c r="CZ4" s="56">
        <v>0.80902777777777712</v>
      </c>
      <c r="DA4" s="56">
        <v>0.81388888888888811</v>
      </c>
      <c r="DB4" s="56">
        <v>0.81944444444444375</v>
      </c>
      <c r="DC4" s="56">
        <v>0.82430555555555474</v>
      </c>
      <c r="DD4" s="56">
        <v>0.82986111111111038</v>
      </c>
      <c r="DE4" s="56">
        <v>0.83472222222222137</v>
      </c>
      <c r="DF4" s="56">
        <v>0.84027777777777701</v>
      </c>
      <c r="DG4" s="56">
        <v>0.845138888888888</v>
      </c>
      <c r="DN4" s="56"/>
      <c r="DO4" s="56">
        <v>0.29583333333333334</v>
      </c>
      <c r="DP4" s="56">
        <v>0.30624999999999997</v>
      </c>
      <c r="DQ4" s="56">
        <v>0.31666666666666698</v>
      </c>
      <c r="DR4" s="56">
        <v>0.327083333333333</v>
      </c>
      <c r="DS4" s="56">
        <v>0.33750000000000002</v>
      </c>
      <c r="DT4" s="56">
        <v>0.34791666666666599</v>
      </c>
      <c r="DU4" s="56">
        <v>0.358333333333333</v>
      </c>
      <c r="DV4" s="56">
        <v>0.36875000000000002</v>
      </c>
      <c r="DW4" s="56">
        <v>0.37916666666666599</v>
      </c>
      <c r="DX4" s="56">
        <v>0.389583333333333</v>
      </c>
      <c r="DY4" s="56">
        <v>0.39999999999999902</v>
      </c>
      <c r="DZ4" s="56">
        <v>0.41041666666666599</v>
      </c>
      <c r="EA4" s="56">
        <v>0.420833333333333</v>
      </c>
      <c r="EB4" s="56">
        <v>0.43124999999999902</v>
      </c>
      <c r="EC4" s="56">
        <v>0.44166666666666599</v>
      </c>
      <c r="ED4" s="56">
        <v>0.452083333333332</v>
      </c>
      <c r="EE4" s="56">
        <v>0.46249999999999802</v>
      </c>
      <c r="EF4" s="56">
        <v>0.47291666666666399</v>
      </c>
      <c r="EG4" s="56">
        <v>0.48333333333333001</v>
      </c>
      <c r="EH4" s="56">
        <v>0.49374999999999603</v>
      </c>
      <c r="EI4" s="56">
        <v>0.50416666666666199</v>
      </c>
      <c r="EJ4" s="56">
        <v>0.51458333333332795</v>
      </c>
      <c r="EK4" s="56">
        <v>0.52499999999999403</v>
      </c>
      <c r="EL4" s="56">
        <v>0.53541666666665999</v>
      </c>
      <c r="EM4" s="56">
        <v>0.54583333333332595</v>
      </c>
      <c r="EN4" s="56">
        <v>0.55624999999999203</v>
      </c>
      <c r="EO4" s="56">
        <v>0.56666666666665799</v>
      </c>
      <c r="EP4" s="56">
        <v>0.57708333333332396</v>
      </c>
      <c r="EQ4" s="56">
        <v>0.58749999999999003</v>
      </c>
      <c r="ER4" s="56">
        <v>0.59791666666665599</v>
      </c>
      <c r="ES4" s="56">
        <v>0.60833333333332196</v>
      </c>
      <c r="ET4" s="56">
        <v>0.61874999999998803</v>
      </c>
      <c r="EU4" s="56">
        <v>0.62916666666666499</v>
      </c>
      <c r="EV4" s="56">
        <v>0.63958333333333195</v>
      </c>
      <c r="EW4" s="56">
        <v>0.64999999999999802</v>
      </c>
      <c r="EX4" s="56">
        <v>0.66041666666666499</v>
      </c>
      <c r="EY4" s="56">
        <v>0.67083333333333195</v>
      </c>
      <c r="EZ4" s="56">
        <v>0.68124999999999802</v>
      </c>
      <c r="FA4" s="56">
        <v>0.69166666666666499</v>
      </c>
      <c r="FB4" s="56">
        <v>0.70208333333333195</v>
      </c>
      <c r="FC4" s="56">
        <v>0.71249999999999802</v>
      </c>
      <c r="FD4" s="56">
        <v>0.72291666666666499</v>
      </c>
      <c r="FE4" s="56">
        <v>0.73333333333333095</v>
      </c>
      <c r="FF4" s="56">
        <v>0.74374999999999802</v>
      </c>
      <c r="FG4" s="56">
        <v>0.75416666666666499</v>
      </c>
      <c r="FH4" s="56">
        <v>0.76458333333333095</v>
      </c>
      <c r="FI4" s="56">
        <v>0.77499999999999702</v>
      </c>
      <c r="FL4" s="40" t="s">
        <v>45</v>
      </c>
      <c r="FM4" s="40" t="s">
        <v>46</v>
      </c>
      <c r="FN4" s="40" t="s">
        <v>47</v>
      </c>
    </row>
    <row r="5" spans="1:170" s="57" customFormat="1" ht="12.6" customHeight="1" x14ac:dyDescent="0.25">
      <c r="A5" s="58" t="s">
        <v>24</v>
      </c>
      <c r="B5" s="56">
        <f>B4+TIME(,5,)</f>
        <v>0.28125</v>
      </c>
      <c r="C5" s="56">
        <f>C4+TIME(,5,)</f>
        <v>0.28611111111111109</v>
      </c>
      <c r="D5" s="56">
        <f>D4+TIME(,5,)</f>
        <v>0.29166666666666669</v>
      </c>
      <c r="E5" s="56">
        <f t="shared" ref="E5:BP5" si="0">E4+TIME(,5,)</f>
        <v>0.29652777777777778</v>
      </c>
      <c r="F5" s="56">
        <f t="shared" si="0"/>
        <v>0.30208333333333337</v>
      </c>
      <c r="G5" s="56">
        <f t="shared" si="0"/>
        <v>0.30694444444444446</v>
      </c>
      <c r="H5" s="56">
        <f t="shared" si="0"/>
        <v>0.31250000000000006</v>
      </c>
      <c r="I5" s="56">
        <f t="shared" si="0"/>
        <v>0.31736111111111115</v>
      </c>
      <c r="J5" s="56">
        <f t="shared" si="0"/>
        <v>0.32291666666666674</v>
      </c>
      <c r="K5" s="56">
        <f t="shared" si="0"/>
        <v>0.32777777777777783</v>
      </c>
      <c r="L5" s="56">
        <f t="shared" si="0"/>
        <v>0.33333333333333343</v>
      </c>
      <c r="M5" s="56">
        <f t="shared" si="0"/>
        <v>0.33819444444444452</v>
      </c>
      <c r="N5" s="56">
        <f t="shared" si="0"/>
        <v>0.34375000000000011</v>
      </c>
      <c r="O5" s="56">
        <f t="shared" si="0"/>
        <v>0.3486111111111112</v>
      </c>
      <c r="P5" s="56">
        <f t="shared" si="0"/>
        <v>0.3541666666666668</v>
      </c>
      <c r="Q5" s="56">
        <f t="shared" si="0"/>
        <v>0.35902777777777789</v>
      </c>
      <c r="R5" s="56">
        <f t="shared" si="0"/>
        <v>0.36458333333333348</v>
      </c>
      <c r="S5" s="56">
        <f t="shared" si="0"/>
        <v>0.36944444444444458</v>
      </c>
      <c r="T5" s="56">
        <f t="shared" si="0"/>
        <v>0.37500000000000017</v>
      </c>
      <c r="U5" s="56">
        <f t="shared" si="0"/>
        <v>0.37986111111111126</v>
      </c>
      <c r="V5" s="56">
        <f t="shared" si="0"/>
        <v>0.38541666666666685</v>
      </c>
      <c r="W5" s="56">
        <f t="shared" si="0"/>
        <v>0.39027777777777795</v>
      </c>
      <c r="X5" s="56">
        <f t="shared" si="0"/>
        <v>0.39583333333333354</v>
      </c>
      <c r="Y5" s="56">
        <f t="shared" si="0"/>
        <v>0.40069444444444463</v>
      </c>
      <c r="Z5" s="56">
        <f t="shared" si="0"/>
        <v>0.40625000000000022</v>
      </c>
      <c r="AA5" s="56">
        <f t="shared" si="0"/>
        <v>0.41111111111111132</v>
      </c>
      <c r="AB5" s="56">
        <f t="shared" si="0"/>
        <v>0.41666666666666691</v>
      </c>
      <c r="AC5" s="56">
        <f t="shared" si="0"/>
        <v>0.421527777777778</v>
      </c>
      <c r="AD5" s="56">
        <f t="shared" si="0"/>
        <v>0.42708333333333359</v>
      </c>
      <c r="AE5" s="56">
        <f t="shared" si="0"/>
        <v>0.43194444444444469</v>
      </c>
      <c r="AF5" s="56">
        <f t="shared" si="0"/>
        <v>0.43750000000000028</v>
      </c>
      <c r="AG5" s="56">
        <f t="shared" si="0"/>
        <v>0.44236111111111137</v>
      </c>
      <c r="AH5" s="56">
        <f t="shared" si="0"/>
        <v>0.44791666666666696</v>
      </c>
      <c r="AI5" s="56">
        <f t="shared" si="0"/>
        <v>0.45277777777777806</v>
      </c>
      <c r="AJ5" s="56">
        <f t="shared" si="0"/>
        <v>0.45833333333333365</v>
      </c>
      <c r="AK5" s="56">
        <f t="shared" si="0"/>
        <v>0.46319444444444474</v>
      </c>
      <c r="AL5" s="56">
        <f t="shared" si="0"/>
        <v>0.46875000000000033</v>
      </c>
      <c r="AM5" s="56">
        <f t="shared" si="0"/>
        <v>0.47361111111111143</v>
      </c>
      <c r="AN5" s="56">
        <f t="shared" si="0"/>
        <v>0.47916666666666702</v>
      </c>
      <c r="AO5" s="56">
        <f t="shared" si="0"/>
        <v>0.48402777777777811</v>
      </c>
      <c r="AP5" s="56">
        <f t="shared" si="0"/>
        <v>0.4895833333333337</v>
      </c>
      <c r="AQ5" s="56">
        <f t="shared" si="0"/>
        <v>0.4944444444444448</v>
      </c>
      <c r="AR5" s="56">
        <f t="shared" si="0"/>
        <v>0.50000000000000044</v>
      </c>
      <c r="AS5" s="56">
        <f t="shared" si="0"/>
        <v>0.50486111111111143</v>
      </c>
      <c r="AT5" s="56">
        <f t="shared" si="0"/>
        <v>0.51041666666666707</v>
      </c>
      <c r="AU5" s="56">
        <f t="shared" si="0"/>
        <v>0.51527777777777806</v>
      </c>
      <c r="AV5" s="56">
        <f t="shared" si="0"/>
        <v>0.5208333333333337</v>
      </c>
      <c r="AW5" s="56">
        <f t="shared" si="0"/>
        <v>0.52569444444444469</v>
      </c>
      <c r="AX5" s="56">
        <f t="shared" si="0"/>
        <v>0.53125000000000033</v>
      </c>
      <c r="AY5" s="56">
        <f t="shared" si="0"/>
        <v>0.53611111111111132</v>
      </c>
      <c r="AZ5" s="56">
        <f t="shared" si="0"/>
        <v>0.54166666666666696</v>
      </c>
      <c r="BA5" s="56">
        <f t="shared" si="0"/>
        <v>0.54652777777777795</v>
      </c>
      <c r="BB5" s="56">
        <f t="shared" si="0"/>
        <v>0.55208333333333359</v>
      </c>
      <c r="BC5" s="56">
        <f t="shared" si="0"/>
        <v>0.55694444444444458</v>
      </c>
      <c r="BD5" s="56">
        <f t="shared" si="0"/>
        <v>0.56250000000000022</v>
      </c>
      <c r="BE5" s="56">
        <f t="shared" si="0"/>
        <v>0.5673611111111112</v>
      </c>
      <c r="BF5" s="56">
        <f t="shared" si="0"/>
        <v>0.57291666666666685</v>
      </c>
      <c r="BG5" s="56">
        <f t="shared" si="0"/>
        <v>0.57777777777777783</v>
      </c>
      <c r="BH5" s="56">
        <f t="shared" si="0"/>
        <v>0.58333333333333348</v>
      </c>
      <c r="BI5" s="56">
        <f t="shared" si="0"/>
        <v>0.58819444444444446</v>
      </c>
      <c r="BJ5" s="56">
        <f t="shared" si="0"/>
        <v>0.59375000000000011</v>
      </c>
      <c r="BK5" s="56">
        <f t="shared" si="0"/>
        <v>0.59861111111111109</v>
      </c>
      <c r="BL5" s="56">
        <f t="shared" si="0"/>
        <v>0.60416666666666674</v>
      </c>
      <c r="BM5" s="56">
        <f t="shared" si="0"/>
        <v>0.60902777777777772</v>
      </c>
      <c r="BN5" s="56">
        <f t="shared" si="0"/>
        <v>0.61458333333333337</v>
      </c>
      <c r="BO5" s="56">
        <f t="shared" si="0"/>
        <v>0.61944444444444435</v>
      </c>
      <c r="BP5" s="56">
        <f t="shared" si="0"/>
        <v>0.625</v>
      </c>
      <c r="BQ5" s="56">
        <f t="shared" ref="BQ5:DG5" si="1">BQ4+TIME(,5,)</f>
        <v>0.62986111111111098</v>
      </c>
      <c r="BR5" s="56">
        <f t="shared" si="1"/>
        <v>0.63541666666666663</v>
      </c>
      <c r="BS5" s="56">
        <f t="shared" si="1"/>
        <v>0.64027777777777761</v>
      </c>
      <c r="BT5" s="56">
        <f t="shared" si="1"/>
        <v>0.64583333333333326</v>
      </c>
      <c r="BU5" s="56">
        <f t="shared" si="1"/>
        <v>0.65069444444444424</v>
      </c>
      <c r="BV5" s="56">
        <f t="shared" si="1"/>
        <v>0.65624999999999989</v>
      </c>
      <c r="BW5" s="56">
        <f t="shared" si="1"/>
        <v>0.66111111111111087</v>
      </c>
      <c r="BX5" s="56">
        <f t="shared" si="1"/>
        <v>0.66666666666666652</v>
      </c>
      <c r="BY5" s="56">
        <f t="shared" si="1"/>
        <v>0.6715277777777775</v>
      </c>
      <c r="BZ5" s="56">
        <f t="shared" si="1"/>
        <v>0.67708333333333315</v>
      </c>
      <c r="CA5" s="56">
        <f t="shared" si="1"/>
        <v>0.68194444444444413</v>
      </c>
      <c r="CB5" s="56">
        <f t="shared" si="1"/>
        <v>0.68749999999999978</v>
      </c>
      <c r="CC5" s="56">
        <f t="shared" si="1"/>
        <v>0.69236111111111076</v>
      </c>
      <c r="CD5" s="56">
        <f t="shared" si="1"/>
        <v>0.69791666666666641</v>
      </c>
      <c r="CE5" s="56">
        <f t="shared" si="1"/>
        <v>0.70277777777777739</v>
      </c>
      <c r="CF5" s="56">
        <f t="shared" si="1"/>
        <v>0.70833333333333304</v>
      </c>
      <c r="CG5" s="56">
        <f t="shared" si="1"/>
        <v>0.71319444444444402</v>
      </c>
      <c r="CH5" s="56">
        <f t="shared" si="1"/>
        <v>0.71874999999999967</v>
      </c>
      <c r="CI5" s="56">
        <f t="shared" si="1"/>
        <v>0.72361111111111065</v>
      </c>
      <c r="CJ5" s="56">
        <f t="shared" si="1"/>
        <v>0.7291666666666663</v>
      </c>
      <c r="CK5" s="56">
        <f t="shared" si="1"/>
        <v>0.73402777777777728</v>
      </c>
      <c r="CL5" s="56">
        <f t="shared" si="1"/>
        <v>0.73958333333333293</v>
      </c>
      <c r="CM5" s="56">
        <f t="shared" si="1"/>
        <v>0.74444444444444391</v>
      </c>
      <c r="CN5" s="56">
        <f t="shared" si="1"/>
        <v>0.74999999999999956</v>
      </c>
      <c r="CO5" s="56">
        <f t="shared" si="1"/>
        <v>0.75486111111111054</v>
      </c>
      <c r="CP5" s="56">
        <f t="shared" si="1"/>
        <v>0.76041666666666619</v>
      </c>
      <c r="CQ5" s="56">
        <f t="shared" si="1"/>
        <v>0.76527777777777717</v>
      </c>
      <c r="CR5" s="56">
        <f t="shared" si="1"/>
        <v>0.77083333333333282</v>
      </c>
      <c r="CS5" s="56">
        <f t="shared" si="1"/>
        <v>0.7756944444444438</v>
      </c>
      <c r="CT5" s="56">
        <f t="shared" si="1"/>
        <v>0.78124999999999944</v>
      </c>
      <c r="CU5" s="56">
        <f t="shared" si="1"/>
        <v>0.78611111111111043</v>
      </c>
      <c r="CV5" s="56">
        <f t="shared" si="1"/>
        <v>0.79166666666666607</v>
      </c>
      <c r="CW5" s="56">
        <f t="shared" si="1"/>
        <v>0.79652777777777706</v>
      </c>
      <c r="CX5" s="56">
        <f t="shared" si="1"/>
        <v>0.8020833333333327</v>
      </c>
      <c r="CY5" s="56">
        <f t="shared" si="1"/>
        <v>0.80694444444444369</v>
      </c>
      <c r="CZ5" s="56">
        <f t="shared" si="1"/>
        <v>0.81249999999999933</v>
      </c>
      <c r="DA5" s="56">
        <f t="shared" si="1"/>
        <v>0.81736111111111032</v>
      </c>
      <c r="DB5" s="56">
        <f t="shared" si="1"/>
        <v>0.82291666666666596</v>
      </c>
      <c r="DC5" s="56">
        <f t="shared" si="1"/>
        <v>0.82777777777777695</v>
      </c>
      <c r="DD5" s="56">
        <f t="shared" si="1"/>
        <v>0.83333333333333259</v>
      </c>
      <c r="DE5" s="56">
        <f t="shared" si="1"/>
        <v>0.83819444444444358</v>
      </c>
      <c r="DF5" s="56">
        <f t="shared" si="1"/>
        <v>0.84374999999999922</v>
      </c>
      <c r="DG5" s="56">
        <f t="shared" si="1"/>
        <v>0.84861111111111021</v>
      </c>
      <c r="DN5" s="56"/>
      <c r="DO5" s="56">
        <f>DO4+TIME(,5,)</f>
        <v>0.29930555555555555</v>
      </c>
      <c r="DP5" s="56">
        <f>DP4+TIME(,5,)</f>
        <v>0.30972222222222218</v>
      </c>
      <c r="DQ5" s="56">
        <f t="shared" ref="DQ5:FI5" si="2">DQ4+TIME(,5,)</f>
        <v>0.32013888888888919</v>
      </c>
      <c r="DR5" s="56">
        <f t="shared" si="2"/>
        <v>0.33055555555555521</v>
      </c>
      <c r="DS5" s="56">
        <f t="shared" si="2"/>
        <v>0.34097222222222223</v>
      </c>
      <c r="DT5" s="56">
        <f t="shared" si="2"/>
        <v>0.3513888888888882</v>
      </c>
      <c r="DU5" s="56">
        <f t="shared" si="2"/>
        <v>0.36180555555555521</v>
      </c>
      <c r="DV5" s="56">
        <f t="shared" si="2"/>
        <v>0.37222222222222223</v>
      </c>
      <c r="DW5" s="56">
        <f t="shared" si="2"/>
        <v>0.3826388888888882</v>
      </c>
      <c r="DX5" s="56">
        <f t="shared" si="2"/>
        <v>0.39305555555555521</v>
      </c>
      <c r="DY5" s="56">
        <f t="shared" si="2"/>
        <v>0.40347222222222123</v>
      </c>
      <c r="DZ5" s="56">
        <f t="shared" si="2"/>
        <v>0.4138888888888882</v>
      </c>
      <c r="EA5" s="56">
        <f t="shared" si="2"/>
        <v>0.42430555555555521</v>
      </c>
      <c r="EB5" s="56">
        <f t="shared" si="2"/>
        <v>0.43472222222222123</v>
      </c>
      <c r="EC5" s="56">
        <f t="shared" si="2"/>
        <v>0.4451388888888882</v>
      </c>
      <c r="ED5" s="56">
        <f t="shared" si="2"/>
        <v>0.45555555555555421</v>
      </c>
      <c r="EE5" s="56">
        <f t="shared" si="2"/>
        <v>0.46597222222222023</v>
      </c>
      <c r="EF5" s="56">
        <f t="shared" si="2"/>
        <v>0.4763888888888862</v>
      </c>
      <c r="EG5" s="56">
        <f t="shared" si="2"/>
        <v>0.48680555555555222</v>
      </c>
      <c r="EH5" s="56">
        <f t="shared" si="2"/>
        <v>0.49722222222221824</v>
      </c>
      <c r="EI5" s="56">
        <f t="shared" si="2"/>
        <v>0.5076388888888842</v>
      </c>
      <c r="EJ5" s="56">
        <f t="shared" si="2"/>
        <v>0.51805555555555016</v>
      </c>
      <c r="EK5" s="56">
        <f t="shared" si="2"/>
        <v>0.52847222222221624</v>
      </c>
      <c r="EL5" s="56">
        <f t="shared" si="2"/>
        <v>0.5388888888888822</v>
      </c>
      <c r="EM5" s="56">
        <f t="shared" si="2"/>
        <v>0.54930555555554816</v>
      </c>
      <c r="EN5" s="56">
        <f t="shared" si="2"/>
        <v>0.55972222222221424</v>
      </c>
      <c r="EO5" s="56">
        <f t="shared" si="2"/>
        <v>0.5701388888888802</v>
      </c>
      <c r="EP5" s="56">
        <f t="shared" si="2"/>
        <v>0.58055555555554617</v>
      </c>
      <c r="EQ5" s="56">
        <f t="shared" si="2"/>
        <v>0.59097222222221224</v>
      </c>
      <c r="ER5" s="56">
        <f>ER4+TIME(,5,)</f>
        <v>0.6013888888888782</v>
      </c>
      <c r="ES5" s="56">
        <f>ES4+TIME(,5,)</f>
        <v>0.61180555555554417</v>
      </c>
      <c r="ET5" s="56">
        <f>ET4+TIME(,5,)</f>
        <v>0.62222222222221024</v>
      </c>
      <c r="EU5" s="56">
        <f t="shared" si="2"/>
        <v>0.6326388888888872</v>
      </c>
      <c r="EV5" s="56">
        <f t="shared" si="2"/>
        <v>0.64305555555555416</v>
      </c>
      <c r="EW5" s="56">
        <f t="shared" si="2"/>
        <v>0.65347222222222023</v>
      </c>
      <c r="EX5" s="56">
        <f t="shared" si="2"/>
        <v>0.6638888888888872</v>
      </c>
      <c r="EY5" s="56">
        <f t="shared" si="2"/>
        <v>0.67430555555555416</v>
      </c>
      <c r="EZ5" s="56">
        <f t="shared" si="2"/>
        <v>0.68472222222222023</v>
      </c>
      <c r="FA5" s="56">
        <f t="shared" si="2"/>
        <v>0.6951388888888872</v>
      </c>
      <c r="FB5" s="56">
        <f t="shared" si="2"/>
        <v>0.70555555555555416</v>
      </c>
      <c r="FC5" s="56">
        <f t="shared" si="2"/>
        <v>0.71597222222222023</v>
      </c>
      <c r="FD5" s="56">
        <f t="shared" si="2"/>
        <v>0.7263888888888872</v>
      </c>
      <c r="FE5" s="56">
        <f t="shared" si="2"/>
        <v>0.73680555555555316</v>
      </c>
      <c r="FF5" s="56">
        <f t="shared" si="2"/>
        <v>0.74722222222222023</v>
      </c>
      <c r="FG5" s="56">
        <f t="shared" si="2"/>
        <v>0.7576388888888872</v>
      </c>
      <c r="FH5" s="56">
        <f t="shared" si="2"/>
        <v>0.76805555555555316</v>
      </c>
      <c r="FI5" s="56">
        <f t="shared" si="2"/>
        <v>0.77847222222221923</v>
      </c>
      <c r="FL5" s="50" t="s">
        <v>41</v>
      </c>
      <c r="FM5" s="59">
        <f>COUNT(B5:FI5,B18:FJ18)</f>
        <v>321</v>
      </c>
      <c r="FN5" s="59">
        <f>COUNT(B5:DG5,B18:DM18)</f>
        <v>226</v>
      </c>
    </row>
    <row r="6" spans="1:170" s="57" customFormat="1" ht="12.6" customHeight="1" x14ac:dyDescent="0.25">
      <c r="A6" s="58" t="s">
        <v>25</v>
      </c>
      <c r="B6" s="56">
        <f t="shared" ref="B6:BM6" si="3">B5+TIME(,3,)</f>
        <v>0.28333333333333333</v>
      </c>
      <c r="C6" s="56">
        <f t="shared" si="3"/>
        <v>0.28819444444444442</v>
      </c>
      <c r="D6" s="56">
        <f t="shared" si="3"/>
        <v>0.29375000000000001</v>
      </c>
      <c r="E6" s="56">
        <f t="shared" si="3"/>
        <v>0.2986111111111111</v>
      </c>
      <c r="F6" s="56">
        <f t="shared" si="3"/>
        <v>0.3041666666666667</v>
      </c>
      <c r="G6" s="56">
        <f t="shared" si="3"/>
        <v>0.30902777777777779</v>
      </c>
      <c r="H6" s="56">
        <f t="shared" si="3"/>
        <v>0.31458333333333338</v>
      </c>
      <c r="I6" s="56">
        <f t="shared" si="3"/>
        <v>0.31944444444444448</v>
      </c>
      <c r="J6" s="56">
        <f t="shared" si="3"/>
        <v>0.32500000000000007</v>
      </c>
      <c r="K6" s="56">
        <f t="shared" si="3"/>
        <v>0.32986111111111116</v>
      </c>
      <c r="L6" s="56">
        <f t="shared" si="3"/>
        <v>0.33541666666666675</v>
      </c>
      <c r="M6" s="56">
        <f t="shared" si="3"/>
        <v>0.34027777777777785</v>
      </c>
      <c r="N6" s="56">
        <f t="shared" si="3"/>
        <v>0.34583333333333344</v>
      </c>
      <c r="O6" s="56">
        <f t="shared" si="3"/>
        <v>0.35069444444444453</v>
      </c>
      <c r="P6" s="56">
        <f t="shared" si="3"/>
        <v>0.35625000000000012</v>
      </c>
      <c r="Q6" s="56">
        <f t="shared" si="3"/>
        <v>0.36111111111111122</v>
      </c>
      <c r="R6" s="56">
        <f t="shared" si="3"/>
        <v>0.36666666666666681</v>
      </c>
      <c r="S6" s="56">
        <f t="shared" si="3"/>
        <v>0.3715277777777779</v>
      </c>
      <c r="T6" s="56">
        <f t="shared" si="3"/>
        <v>0.37708333333333349</v>
      </c>
      <c r="U6" s="56">
        <f t="shared" si="3"/>
        <v>0.38194444444444459</v>
      </c>
      <c r="V6" s="56">
        <f t="shared" si="3"/>
        <v>0.38750000000000018</v>
      </c>
      <c r="W6" s="56">
        <f t="shared" si="3"/>
        <v>0.39236111111111127</v>
      </c>
      <c r="X6" s="56">
        <f t="shared" si="3"/>
        <v>0.39791666666666686</v>
      </c>
      <c r="Y6" s="56">
        <f t="shared" si="3"/>
        <v>0.40277777777777796</v>
      </c>
      <c r="Z6" s="56">
        <f t="shared" si="3"/>
        <v>0.40833333333333355</v>
      </c>
      <c r="AA6" s="56">
        <f t="shared" si="3"/>
        <v>0.41319444444444464</v>
      </c>
      <c r="AB6" s="56">
        <f t="shared" si="3"/>
        <v>0.41875000000000023</v>
      </c>
      <c r="AC6" s="56">
        <f t="shared" si="3"/>
        <v>0.42361111111111133</v>
      </c>
      <c r="AD6" s="56">
        <f t="shared" si="3"/>
        <v>0.42916666666666692</v>
      </c>
      <c r="AE6" s="56">
        <f t="shared" si="3"/>
        <v>0.43402777777777801</v>
      </c>
      <c r="AF6" s="56">
        <f t="shared" si="3"/>
        <v>0.4395833333333336</v>
      </c>
      <c r="AG6" s="56">
        <f t="shared" si="3"/>
        <v>0.4444444444444447</v>
      </c>
      <c r="AH6" s="56">
        <f t="shared" si="3"/>
        <v>0.45000000000000029</v>
      </c>
      <c r="AI6" s="56">
        <f t="shared" si="3"/>
        <v>0.45486111111111138</v>
      </c>
      <c r="AJ6" s="56">
        <f t="shared" si="3"/>
        <v>0.46041666666666697</v>
      </c>
      <c r="AK6" s="56">
        <f t="shared" si="3"/>
        <v>0.46527777777777807</v>
      </c>
      <c r="AL6" s="56">
        <f t="shared" si="3"/>
        <v>0.47083333333333366</v>
      </c>
      <c r="AM6" s="56">
        <f t="shared" si="3"/>
        <v>0.47569444444444475</v>
      </c>
      <c r="AN6" s="56">
        <f t="shared" si="3"/>
        <v>0.48125000000000034</v>
      </c>
      <c r="AO6" s="56">
        <f t="shared" si="3"/>
        <v>0.48611111111111144</v>
      </c>
      <c r="AP6" s="56">
        <f t="shared" si="3"/>
        <v>0.49166666666666703</v>
      </c>
      <c r="AQ6" s="56">
        <f t="shared" si="3"/>
        <v>0.49652777777777812</v>
      </c>
      <c r="AR6" s="56">
        <f t="shared" si="3"/>
        <v>0.50208333333333377</v>
      </c>
      <c r="AS6" s="56">
        <f t="shared" si="3"/>
        <v>0.50694444444444475</v>
      </c>
      <c r="AT6" s="56">
        <f t="shared" si="3"/>
        <v>0.5125000000000004</v>
      </c>
      <c r="AU6" s="56">
        <f t="shared" si="3"/>
        <v>0.51736111111111138</v>
      </c>
      <c r="AV6" s="56">
        <f t="shared" si="3"/>
        <v>0.52291666666666703</v>
      </c>
      <c r="AW6" s="56">
        <f t="shared" si="3"/>
        <v>0.52777777777777801</v>
      </c>
      <c r="AX6" s="56">
        <f t="shared" si="3"/>
        <v>0.53333333333333366</v>
      </c>
      <c r="AY6" s="56">
        <f t="shared" si="3"/>
        <v>0.53819444444444464</v>
      </c>
      <c r="AZ6" s="56">
        <f t="shared" si="3"/>
        <v>0.54375000000000029</v>
      </c>
      <c r="BA6" s="56">
        <f t="shared" si="3"/>
        <v>0.54861111111111127</v>
      </c>
      <c r="BB6" s="56">
        <f t="shared" si="3"/>
        <v>0.55416666666666692</v>
      </c>
      <c r="BC6" s="56">
        <f t="shared" si="3"/>
        <v>0.5590277777777779</v>
      </c>
      <c r="BD6" s="56">
        <f t="shared" si="3"/>
        <v>0.56458333333333355</v>
      </c>
      <c r="BE6" s="56">
        <f t="shared" si="3"/>
        <v>0.56944444444444453</v>
      </c>
      <c r="BF6" s="56">
        <f t="shared" si="3"/>
        <v>0.57500000000000018</v>
      </c>
      <c r="BG6" s="56">
        <f t="shared" si="3"/>
        <v>0.57986111111111116</v>
      </c>
      <c r="BH6" s="56">
        <f t="shared" si="3"/>
        <v>0.58541666666666681</v>
      </c>
      <c r="BI6" s="56">
        <f t="shared" si="3"/>
        <v>0.59027777777777779</v>
      </c>
      <c r="BJ6" s="56">
        <f t="shared" si="3"/>
        <v>0.59583333333333344</v>
      </c>
      <c r="BK6" s="56">
        <f t="shared" si="3"/>
        <v>0.60069444444444442</v>
      </c>
      <c r="BL6" s="56">
        <f t="shared" si="3"/>
        <v>0.60625000000000007</v>
      </c>
      <c r="BM6" s="56">
        <f t="shared" si="3"/>
        <v>0.61111111111111105</v>
      </c>
      <c r="BN6" s="56">
        <f t="shared" ref="BN6:DG6" si="4">BN5+TIME(,3,)</f>
        <v>0.6166666666666667</v>
      </c>
      <c r="BO6" s="56">
        <f t="shared" si="4"/>
        <v>0.62152777777777768</v>
      </c>
      <c r="BP6" s="56">
        <f t="shared" si="4"/>
        <v>0.62708333333333333</v>
      </c>
      <c r="BQ6" s="56">
        <f t="shared" si="4"/>
        <v>0.63194444444444431</v>
      </c>
      <c r="BR6" s="56">
        <f t="shared" si="4"/>
        <v>0.63749999999999996</v>
      </c>
      <c r="BS6" s="56">
        <f t="shared" si="4"/>
        <v>0.64236111111111094</v>
      </c>
      <c r="BT6" s="56">
        <f t="shared" si="4"/>
        <v>0.64791666666666659</v>
      </c>
      <c r="BU6" s="56">
        <f t="shared" si="4"/>
        <v>0.65277777777777757</v>
      </c>
      <c r="BV6" s="56">
        <f t="shared" si="4"/>
        <v>0.65833333333333321</v>
      </c>
      <c r="BW6" s="56">
        <f t="shared" si="4"/>
        <v>0.6631944444444442</v>
      </c>
      <c r="BX6" s="56">
        <f t="shared" si="4"/>
        <v>0.66874999999999984</v>
      </c>
      <c r="BY6" s="56">
        <f t="shared" si="4"/>
        <v>0.67361111111111083</v>
      </c>
      <c r="BZ6" s="56">
        <f t="shared" si="4"/>
        <v>0.67916666666666647</v>
      </c>
      <c r="CA6" s="56">
        <f t="shared" si="4"/>
        <v>0.68402777777777746</v>
      </c>
      <c r="CB6" s="56">
        <f t="shared" si="4"/>
        <v>0.6895833333333331</v>
      </c>
      <c r="CC6" s="56">
        <f t="shared" si="4"/>
        <v>0.69444444444444409</v>
      </c>
      <c r="CD6" s="56">
        <f t="shared" si="4"/>
        <v>0.69999999999999973</v>
      </c>
      <c r="CE6" s="56">
        <f t="shared" si="4"/>
        <v>0.70486111111111072</v>
      </c>
      <c r="CF6" s="56">
        <f t="shared" si="4"/>
        <v>0.71041666666666636</v>
      </c>
      <c r="CG6" s="56">
        <f t="shared" si="4"/>
        <v>0.71527777777777735</v>
      </c>
      <c r="CH6" s="56">
        <f t="shared" si="4"/>
        <v>0.72083333333333299</v>
      </c>
      <c r="CI6" s="56">
        <f t="shared" si="4"/>
        <v>0.72569444444444398</v>
      </c>
      <c r="CJ6" s="56">
        <f t="shared" si="4"/>
        <v>0.73124999999999962</v>
      </c>
      <c r="CK6" s="56">
        <f t="shared" si="4"/>
        <v>0.73611111111111061</v>
      </c>
      <c r="CL6" s="56">
        <f t="shared" si="4"/>
        <v>0.74166666666666625</v>
      </c>
      <c r="CM6" s="56">
        <f t="shared" si="4"/>
        <v>0.74652777777777724</v>
      </c>
      <c r="CN6" s="56">
        <f t="shared" si="4"/>
        <v>0.75208333333333288</v>
      </c>
      <c r="CO6" s="56">
        <f t="shared" si="4"/>
        <v>0.75694444444444386</v>
      </c>
      <c r="CP6" s="56">
        <f t="shared" si="4"/>
        <v>0.76249999999999951</v>
      </c>
      <c r="CQ6" s="56">
        <f t="shared" si="4"/>
        <v>0.76736111111111049</v>
      </c>
      <c r="CR6" s="56">
        <f t="shared" si="4"/>
        <v>0.77291666666666614</v>
      </c>
      <c r="CS6" s="56">
        <f t="shared" si="4"/>
        <v>0.77777777777777712</v>
      </c>
      <c r="CT6" s="56">
        <f t="shared" si="4"/>
        <v>0.78333333333333277</v>
      </c>
      <c r="CU6" s="56">
        <f t="shared" si="4"/>
        <v>0.78819444444444375</v>
      </c>
      <c r="CV6" s="56">
        <f t="shared" si="4"/>
        <v>0.7937499999999994</v>
      </c>
      <c r="CW6" s="56">
        <f t="shared" si="4"/>
        <v>0.79861111111111038</v>
      </c>
      <c r="CX6" s="56">
        <f t="shared" si="4"/>
        <v>0.80416666666666603</v>
      </c>
      <c r="CY6" s="56">
        <f t="shared" si="4"/>
        <v>0.80902777777777701</v>
      </c>
      <c r="CZ6" s="56">
        <f t="shared" si="4"/>
        <v>0.81458333333333266</v>
      </c>
      <c r="DA6" s="56">
        <f t="shared" si="4"/>
        <v>0.81944444444444364</v>
      </c>
      <c r="DB6" s="56">
        <f t="shared" si="4"/>
        <v>0.82499999999999929</v>
      </c>
      <c r="DC6" s="56">
        <f t="shared" si="4"/>
        <v>0.82986111111111027</v>
      </c>
      <c r="DD6" s="56">
        <f t="shared" si="4"/>
        <v>0.83541666666666592</v>
      </c>
      <c r="DE6" s="56">
        <f t="shared" si="4"/>
        <v>0.8402777777777769</v>
      </c>
      <c r="DF6" s="56">
        <f t="shared" si="4"/>
        <v>0.84583333333333255</v>
      </c>
      <c r="DG6" s="56">
        <f t="shared" si="4"/>
        <v>0.85069444444444353</v>
      </c>
      <c r="DN6" s="56"/>
      <c r="DO6" s="56">
        <f t="shared" ref="DO6:EQ6" si="5">DO5+TIME(,3,)</f>
        <v>0.30138888888888887</v>
      </c>
      <c r="DP6" s="56">
        <f t="shared" si="5"/>
        <v>0.3118055555555555</v>
      </c>
      <c r="DQ6" s="56">
        <f t="shared" si="5"/>
        <v>0.32222222222222252</v>
      </c>
      <c r="DR6" s="56">
        <f t="shared" si="5"/>
        <v>0.33263888888888854</v>
      </c>
      <c r="DS6" s="56">
        <f t="shared" si="5"/>
        <v>0.34305555555555556</v>
      </c>
      <c r="DT6" s="56">
        <f t="shared" si="5"/>
        <v>0.35347222222222152</v>
      </c>
      <c r="DU6" s="56">
        <f t="shared" si="5"/>
        <v>0.36388888888888854</v>
      </c>
      <c r="DV6" s="56">
        <f t="shared" si="5"/>
        <v>0.37430555555555556</v>
      </c>
      <c r="DW6" s="56">
        <f t="shared" si="5"/>
        <v>0.38472222222222152</v>
      </c>
      <c r="DX6" s="56">
        <f t="shared" si="5"/>
        <v>0.39513888888888854</v>
      </c>
      <c r="DY6" s="56">
        <f t="shared" si="5"/>
        <v>0.40555555555555456</v>
      </c>
      <c r="DZ6" s="56">
        <f t="shared" si="5"/>
        <v>0.41597222222222152</v>
      </c>
      <c r="EA6" s="56">
        <f t="shared" si="5"/>
        <v>0.42638888888888854</v>
      </c>
      <c r="EB6" s="56">
        <f t="shared" si="5"/>
        <v>0.43680555555555456</v>
      </c>
      <c r="EC6" s="56">
        <f t="shared" si="5"/>
        <v>0.44722222222222152</v>
      </c>
      <c r="ED6" s="56">
        <f t="shared" si="5"/>
        <v>0.45763888888888754</v>
      </c>
      <c r="EE6" s="56">
        <f t="shared" si="5"/>
        <v>0.46805555555555356</v>
      </c>
      <c r="EF6" s="56">
        <f t="shared" si="5"/>
        <v>0.47847222222221952</v>
      </c>
      <c r="EG6" s="56">
        <f t="shared" si="5"/>
        <v>0.48888888888888554</v>
      </c>
      <c r="EH6" s="56">
        <f t="shared" si="5"/>
        <v>0.49930555555555156</v>
      </c>
      <c r="EI6" s="56">
        <f t="shared" si="5"/>
        <v>0.50972222222221752</v>
      </c>
      <c r="EJ6" s="56">
        <f t="shared" si="5"/>
        <v>0.52013888888888349</v>
      </c>
      <c r="EK6" s="56">
        <f t="shared" si="5"/>
        <v>0.53055555555554956</v>
      </c>
      <c r="EL6" s="56">
        <f t="shared" si="5"/>
        <v>0.54097222222221553</v>
      </c>
      <c r="EM6" s="56">
        <f t="shared" si="5"/>
        <v>0.55138888888888149</v>
      </c>
      <c r="EN6" s="56">
        <f t="shared" si="5"/>
        <v>0.56180555555554756</v>
      </c>
      <c r="EO6" s="56">
        <f t="shared" si="5"/>
        <v>0.57222222222221353</v>
      </c>
      <c r="EP6" s="56">
        <f t="shared" si="5"/>
        <v>0.58263888888887949</v>
      </c>
      <c r="EQ6" s="56">
        <f t="shared" si="5"/>
        <v>0.59305555555554557</v>
      </c>
      <c r="ER6" s="56">
        <f>ER5+TIME(,3,)</f>
        <v>0.60347222222221153</v>
      </c>
      <c r="ES6" s="56">
        <f>ES5+TIME(,3,)</f>
        <v>0.61388888888887749</v>
      </c>
      <c r="ET6" s="56">
        <f>ET5+TIME(,3,)</f>
        <v>0.62430555555554357</v>
      </c>
      <c r="EU6" s="56">
        <f t="shared" ref="EU6:FI6" si="6">EU5+TIME(,3,)</f>
        <v>0.63472222222222052</v>
      </c>
      <c r="EV6" s="56">
        <f t="shared" si="6"/>
        <v>0.64513888888888749</v>
      </c>
      <c r="EW6" s="56">
        <f t="shared" si="6"/>
        <v>0.65555555555555356</v>
      </c>
      <c r="EX6" s="56">
        <f t="shared" si="6"/>
        <v>0.66597222222222052</v>
      </c>
      <c r="EY6" s="56">
        <f t="shared" si="6"/>
        <v>0.67638888888888749</v>
      </c>
      <c r="EZ6" s="56">
        <f t="shared" si="6"/>
        <v>0.68680555555555356</v>
      </c>
      <c r="FA6" s="56">
        <f t="shared" si="6"/>
        <v>0.69722222222222052</v>
      </c>
      <c r="FB6" s="56">
        <f t="shared" si="6"/>
        <v>0.70763888888888749</v>
      </c>
      <c r="FC6" s="56">
        <f t="shared" si="6"/>
        <v>0.71805555555555356</v>
      </c>
      <c r="FD6" s="56">
        <f t="shared" si="6"/>
        <v>0.72847222222222052</v>
      </c>
      <c r="FE6" s="56">
        <f t="shared" si="6"/>
        <v>0.73888888888888649</v>
      </c>
      <c r="FF6" s="56">
        <f t="shared" si="6"/>
        <v>0.74930555555555356</v>
      </c>
      <c r="FG6" s="56">
        <f t="shared" si="6"/>
        <v>0.75972222222222052</v>
      </c>
      <c r="FH6" s="56">
        <f t="shared" si="6"/>
        <v>0.77013888888888649</v>
      </c>
      <c r="FI6" s="56">
        <f t="shared" si="6"/>
        <v>0.78055555555555256</v>
      </c>
      <c r="FL6" s="50" t="s">
        <v>4</v>
      </c>
      <c r="FM6" s="73">
        <f>COUNTIF(B2:FI2,"Wc")+COUNTIF(B16:FJ16,"Wc")-COUNT(#REF!,#REF!,#REF!,#REF!,#REF!,#REF!)</f>
        <v>280</v>
      </c>
      <c r="FN6" s="73">
        <f>COUNTIF(B2:DG2,"Wc")+COUNTIF(B16:DM16,"Wc")-COUNT(#REF!,#REF!,#REF!)</f>
        <v>185</v>
      </c>
    </row>
    <row r="7" spans="1:170" s="57" customFormat="1" ht="12.6" customHeight="1" x14ac:dyDescent="0.25">
      <c r="A7" s="58" t="s">
        <v>8</v>
      </c>
      <c r="B7" s="56">
        <f t="shared" ref="B7:BM10" si="7">B6+TIME(,4,)</f>
        <v>0.28611111111111109</v>
      </c>
      <c r="C7" s="56">
        <f t="shared" si="7"/>
        <v>0.29097222222222219</v>
      </c>
      <c r="D7" s="56">
        <f t="shared" si="7"/>
        <v>0.29652777777777778</v>
      </c>
      <c r="E7" s="56">
        <f t="shared" si="7"/>
        <v>0.30138888888888887</v>
      </c>
      <c r="F7" s="56">
        <f t="shared" si="7"/>
        <v>0.30694444444444446</v>
      </c>
      <c r="G7" s="56">
        <f t="shared" si="7"/>
        <v>0.31180555555555556</v>
      </c>
      <c r="H7" s="56">
        <f t="shared" si="7"/>
        <v>0.31736111111111115</v>
      </c>
      <c r="I7" s="56">
        <f t="shared" si="7"/>
        <v>0.32222222222222224</v>
      </c>
      <c r="J7" s="56">
        <f t="shared" si="7"/>
        <v>0.32777777777777783</v>
      </c>
      <c r="K7" s="56">
        <f t="shared" si="7"/>
        <v>0.33263888888888893</v>
      </c>
      <c r="L7" s="56">
        <f t="shared" si="7"/>
        <v>0.33819444444444452</v>
      </c>
      <c r="M7" s="56">
        <f t="shared" si="7"/>
        <v>0.34305555555555561</v>
      </c>
      <c r="N7" s="56">
        <f t="shared" si="7"/>
        <v>0.3486111111111112</v>
      </c>
      <c r="O7" s="56">
        <f t="shared" si="7"/>
        <v>0.3534722222222223</v>
      </c>
      <c r="P7" s="56">
        <f t="shared" si="7"/>
        <v>0.35902777777777789</v>
      </c>
      <c r="Q7" s="56">
        <f t="shared" si="7"/>
        <v>0.36388888888888898</v>
      </c>
      <c r="R7" s="56">
        <f t="shared" si="7"/>
        <v>0.36944444444444458</v>
      </c>
      <c r="S7" s="56">
        <f t="shared" si="7"/>
        <v>0.37430555555555567</v>
      </c>
      <c r="T7" s="56">
        <f t="shared" si="7"/>
        <v>0.37986111111111126</v>
      </c>
      <c r="U7" s="56">
        <f t="shared" si="7"/>
        <v>0.38472222222222235</v>
      </c>
      <c r="V7" s="56">
        <f t="shared" si="7"/>
        <v>0.39027777777777795</v>
      </c>
      <c r="W7" s="56">
        <f t="shared" si="7"/>
        <v>0.39513888888888904</v>
      </c>
      <c r="X7" s="56">
        <f t="shared" si="7"/>
        <v>0.40069444444444463</v>
      </c>
      <c r="Y7" s="56">
        <f t="shared" si="7"/>
        <v>0.40555555555555572</v>
      </c>
      <c r="Z7" s="56">
        <f t="shared" si="7"/>
        <v>0.41111111111111132</v>
      </c>
      <c r="AA7" s="56">
        <f t="shared" si="7"/>
        <v>0.41597222222222241</v>
      </c>
      <c r="AB7" s="56">
        <f t="shared" si="7"/>
        <v>0.421527777777778</v>
      </c>
      <c r="AC7" s="56">
        <f t="shared" si="7"/>
        <v>0.42638888888888909</v>
      </c>
      <c r="AD7" s="56">
        <f t="shared" si="7"/>
        <v>0.43194444444444469</v>
      </c>
      <c r="AE7" s="56">
        <f t="shared" si="7"/>
        <v>0.43680555555555578</v>
      </c>
      <c r="AF7" s="56">
        <f t="shared" si="7"/>
        <v>0.44236111111111137</v>
      </c>
      <c r="AG7" s="56">
        <f t="shared" si="7"/>
        <v>0.44722222222222247</v>
      </c>
      <c r="AH7" s="56">
        <f t="shared" si="7"/>
        <v>0.45277777777777806</v>
      </c>
      <c r="AI7" s="56">
        <f t="shared" si="7"/>
        <v>0.45763888888888915</v>
      </c>
      <c r="AJ7" s="56">
        <f t="shared" si="7"/>
        <v>0.46319444444444474</v>
      </c>
      <c r="AK7" s="56">
        <f t="shared" si="7"/>
        <v>0.46805555555555584</v>
      </c>
      <c r="AL7" s="56">
        <f t="shared" si="7"/>
        <v>0.47361111111111143</v>
      </c>
      <c r="AM7" s="56">
        <f t="shared" si="7"/>
        <v>0.47847222222222252</v>
      </c>
      <c r="AN7" s="56">
        <f t="shared" si="7"/>
        <v>0.48402777777777811</v>
      </c>
      <c r="AO7" s="56">
        <f t="shared" si="7"/>
        <v>0.48888888888888921</v>
      </c>
      <c r="AP7" s="56">
        <f t="shared" si="7"/>
        <v>0.4944444444444448</v>
      </c>
      <c r="AQ7" s="56">
        <f t="shared" si="7"/>
        <v>0.49930555555555589</v>
      </c>
      <c r="AR7" s="56">
        <f t="shared" si="7"/>
        <v>0.50486111111111154</v>
      </c>
      <c r="AS7" s="56">
        <f t="shared" si="7"/>
        <v>0.50972222222222252</v>
      </c>
      <c r="AT7" s="56">
        <f t="shared" si="7"/>
        <v>0.51527777777777817</v>
      </c>
      <c r="AU7" s="56">
        <f t="shared" si="7"/>
        <v>0.52013888888888915</v>
      </c>
      <c r="AV7" s="56">
        <f t="shared" si="7"/>
        <v>0.5256944444444448</v>
      </c>
      <c r="AW7" s="56">
        <f t="shared" si="7"/>
        <v>0.53055555555555578</v>
      </c>
      <c r="AX7" s="56">
        <f t="shared" si="7"/>
        <v>0.53611111111111143</v>
      </c>
      <c r="AY7" s="56">
        <f t="shared" si="7"/>
        <v>0.54097222222222241</v>
      </c>
      <c r="AZ7" s="56">
        <f t="shared" si="7"/>
        <v>0.54652777777777806</v>
      </c>
      <c r="BA7" s="56">
        <f t="shared" si="7"/>
        <v>0.55138888888888904</v>
      </c>
      <c r="BB7" s="56">
        <f t="shared" si="7"/>
        <v>0.55694444444444469</v>
      </c>
      <c r="BC7" s="56">
        <f t="shared" si="7"/>
        <v>0.56180555555555567</v>
      </c>
      <c r="BD7" s="56">
        <f t="shared" si="7"/>
        <v>0.56736111111111132</v>
      </c>
      <c r="BE7" s="56">
        <f t="shared" si="7"/>
        <v>0.5722222222222223</v>
      </c>
      <c r="BF7" s="56">
        <f t="shared" si="7"/>
        <v>0.57777777777777795</v>
      </c>
      <c r="BG7" s="56">
        <f t="shared" si="7"/>
        <v>0.58263888888888893</v>
      </c>
      <c r="BH7" s="56">
        <f t="shared" si="7"/>
        <v>0.58819444444444458</v>
      </c>
      <c r="BI7" s="56">
        <f t="shared" si="7"/>
        <v>0.59305555555555556</v>
      </c>
      <c r="BJ7" s="56">
        <f t="shared" si="7"/>
        <v>0.5986111111111112</v>
      </c>
      <c r="BK7" s="56">
        <f t="shared" si="7"/>
        <v>0.60347222222222219</v>
      </c>
      <c r="BL7" s="56">
        <f t="shared" si="7"/>
        <v>0.60902777777777783</v>
      </c>
      <c r="BM7" s="56">
        <f t="shared" si="7"/>
        <v>0.61388888888888882</v>
      </c>
      <c r="BN7" s="56">
        <f t="shared" ref="BN7:DG10" si="8">BN6+TIME(,4,)</f>
        <v>0.61944444444444446</v>
      </c>
      <c r="BO7" s="56">
        <f t="shared" si="8"/>
        <v>0.62430555555555545</v>
      </c>
      <c r="BP7" s="56">
        <f t="shared" si="8"/>
        <v>0.62986111111111109</v>
      </c>
      <c r="BQ7" s="56">
        <f t="shared" si="8"/>
        <v>0.63472222222222208</v>
      </c>
      <c r="BR7" s="56">
        <f t="shared" si="8"/>
        <v>0.64027777777777772</v>
      </c>
      <c r="BS7" s="56">
        <f t="shared" si="8"/>
        <v>0.64513888888888871</v>
      </c>
      <c r="BT7" s="56">
        <f t="shared" si="8"/>
        <v>0.65069444444444435</v>
      </c>
      <c r="BU7" s="56">
        <f t="shared" si="8"/>
        <v>0.65555555555555534</v>
      </c>
      <c r="BV7" s="56">
        <f t="shared" si="8"/>
        <v>0.66111111111111098</v>
      </c>
      <c r="BW7" s="56">
        <f t="shared" si="8"/>
        <v>0.66597222222222197</v>
      </c>
      <c r="BX7" s="56">
        <f t="shared" si="8"/>
        <v>0.67152777777777761</v>
      </c>
      <c r="BY7" s="56">
        <f t="shared" si="8"/>
        <v>0.6763888888888886</v>
      </c>
      <c r="BZ7" s="56">
        <f t="shared" si="8"/>
        <v>0.68194444444444424</v>
      </c>
      <c r="CA7" s="56">
        <f t="shared" si="8"/>
        <v>0.68680555555555522</v>
      </c>
      <c r="CB7" s="56">
        <f t="shared" si="8"/>
        <v>0.69236111111111087</v>
      </c>
      <c r="CC7" s="56">
        <f t="shared" si="8"/>
        <v>0.69722222222222185</v>
      </c>
      <c r="CD7" s="56">
        <f t="shared" si="8"/>
        <v>0.7027777777777775</v>
      </c>
      <c r="CE7" s="56">
        <f t="shared" si="8"/>
        <v>0.70763888888888848</v>
      </c>
      <c r="CF7" s="56">
        <f t="shared" si="8"/>
        <v>0.71319444444444413</v>
      </c>
      <c r="CG7" s="56">
        <f t="shared" si="8"/>
        <v>0.71805555555555511</v>
      </c>
      <c r="CH7" s="56">
        <f t="shared" si="8"/>
        <v>0.72361111111111076</v>
      </c>
      <c r="CI7" s="56">
        <f t="shared" si="8"/>
        <v>0.72847222222222174</v>
      </c>
      <c r="CJ7" s="56">
        <f t="shared" si="8"/>
        <v>0.73402777777777739</v>
      </c>
      <c r="CK7" s="56">
        <f t="shared" si="8"/>
        <v>0.73888888888888837</v>
      </c>
      <c r="CL7" s="56">
        <f t="shared" si="8"/>
        <v>0.74444444444444402</v>
      </c>
      <c r="CM7" s="56">
        <f t="shared" si="8"/>
        <v>0.749305555555555</v>
      </c>
      <c r="CN7" s="56">
        <f t="shared" si="8"/>
        <v>0.75486111111111065</v>
      </c>
      <c r="CO7" s="56">
        <f t="shared" si="8"/>
        <v>0.75972222222222163</v>
      </c>
      <c r="CP7" s="56">
        <f t="shared" si="8"/>
        <v>0.76527777777777728</v>
      </c>
      <c r="CQ7" s="56">
        <f t="shared" si="8"/>
        <v>0.77013888888888826</v>
      </c>
      <c r="CR7" s="56">
        <f t="shared" si="8"/>
        <v>0.77569444444444391</v>
      </c>
      <c r="CS7" s="56">
        <f t="shared" si="8"/>
        <v>0.78055555555555489</v>
      </c>
      <c r="CT7" s="56">
        <f t="shared" si="8"/>
        <v>0.78611111111111054</v>
      </c>
      <c r="CU7" s="56">
        <f t="shared" si="8"/>
        <v>0.79097222222222152</v>
      </c>
      <c r="CV7" s="56">
        <f t="shared" si="8"/>
        <v>0.79652777777777717</v>
      </c>
      <c r="CW7" s="56">
        <f t="shared" si="8"/>
        <v>0.80138888888888815</v>
      </c>
      <c r="CX7" s="56">
        <f t="shared" si="8"/>
        <v>0.8069444444444438</v>
      </c>
      <c r="CY7" s="56">
        <f t="shared" si="8"/>
        <v>0.81180555555555478</v>
      </c>
      <c r="CZ7" s="56">
        <f t="shared" si="8"/>
        <v>0.81736111111111043</v>
      </c>
      <c r="DA7" s="56">
        <f t="shared" si="8"/>
        <v>0.82222222222222141</v>
      </c>
      <c r="DB7" s="56">
        <f t="shared" si="8"/>
        <v>0.82777777777777706</v>
      </c>
      <c r="DC7" s="56">
        <f t="shared" si="8"/>
        <v>0.83263888888888804</v>
      </c>
      <c r="DD7" s="56">
        <f t="shared" si="8"/>
        <v>0.83819444444444369</v>
      </c>
      <c r="DE7" s="56">
        <f t="shared" si="8"/>
        <v>0.84305555555555467</v>
      </c>
      <c r="DF7" s="56">
        <f t="shared" si="8"/>
        <v>0.84861111111111032</v>
      </c>
      <c r="DG7" s="56">
        <f t="shared" si="8"/>
        <v>0.8534722222222213</v>
      </c>
      <c r="DN7" s="56"/>
      <c r="DO7" s="56">
        <f t="shared" ref="DO7:FI10" si="9">DO6+TIME(,4,)</f>
        <v>0.30416666666666664</v>
      </c>
      <c r="DP7" s="56">
        <f t="shared" si="9"/>
        <v>0.31458333333333327</v>
      </c>
      <c r="DQ7" s="56">
        <f t="shared" si="9"/>
        <v>0.32500000000000029</v>
      </c>
      <c r="DR7" s="56">
        <f t="shared" si="9"/>
        <v>0.33541666666666631</v>
      </c>
      <c r="DS7" s="56">
        <f t="shared" si="9"/>
        <v>0.34583333333333333</v>
      </c>
      <c r="DT7" s="56">
        <f t="shared" si="9"/>
        <v>0.35624999999999929</v>
      </c>
      <c r="DU7" s="56">
        <f t="shared" si="9"/>
        <v>0.36666666666666631</v>
      </c>
      <c r="DV7" s="56">
        <f t="shared" si="9"/>
        <v>0.37708333333333333</v>
      </c>
      <c r="DW7" s="56">
        <f t="shared" si="9"/>
        <v>0.38749999999999929</v>
      </c>
      <c r="DX7" s="56">
        <f t="shared" si="9"/>
        <v>0.39791666666666631</v>
      </c>
      <c r="DY7" s="56">
        <f t="shared" si="9"/>
        <v>0.40833333333333233</v>
      </c>
      <c r="DZ7" s="56">
        <f t="shared" si="9"/>
        <v>0.41874999999999929</v>
      </c>
      <c r="EA7" s="56">
        <f t="shared" si="9"/>
        <v>0.42916666666666631</v>
      </c>
      <c r="EB7" s="56">
        <f t="shared" si="9"/>
        <v>0.43958333333333233</v>
      </c>
      <c r="EC7" s="56">
        <f t="shared" si="9"/>
        <v>0.44999999999999929</v>
      </c>
      <c r="ED7" s="56">
        <f t="shared" si="9"/>
        <v>0.46041666666666531</v>
      </c>
      <c r="EE7" s="56">
        <f t="shared" si="9"/>
        <v>0.47083333333333133</v>
      </c>
      <c r="EF7" s="56">
        <f t="shared" si="9"/>
        <v>0.48124999999999729</v>
      </c>
      <c r="EG7" s="56">
        <f t="shared" si="9"/>
        <v>0.49166666666666331</v>
      </c>
      <c r="EH7" s="56">
        <f t="shared" si="9"/>
        <v>0.50208333333332933</v>
      </c>
      <c r="EI7" s="56">
        <f t="shared" si="9"/>
        <v>0.51249999999999529</v>
      </c>
      <c r="EJ7" s="56">
        <f t="shared" si="9"/>
        <v>0.52291666666666126</v>
      </c>
      <c r="EK7" s="56">
        <f t="shared" si="9"/>
        <v>0.53333333333332733</v>
      </c>
      <c r="EL7" s="56">
        <f t="shared" si="9"/>
        <v>0.54374999999999329</v>
      </c>
      <c r="EM7" s="56">
        <f t="shared" si="9"/>
        <v>0.55416666666665926</v>
      </c>
      <c r="EN7" s="56">
        <f t="shared" si="9"/>
        <v>0.56458333333332533</v>
      </c>
      <c r="EO7" s="56">
        <f t="shared" si="9"/>
        <v>0.5749999999999913</v>
      </c>
      <c r="EP7" s="56">
        <f t="shared" si="9"/>
        <v>0.58541666666665726</v>
      </c>
      <c r="EQ7" s="56">
        <f t="shared" si="9"/>
        <v>0.59583333333332333</v>
      </c>
      <c r="ER7" s="56">
        <f t="shared" si="9"/>
        <v>0.6062499999999893</v>
      </c>
      <c r="ES7" s="56">
        <f t="shared" si="9"/>
        <v>0.61666666666665526</v>
      </c>
      <c r="ET7" s="56">
        <f t="shared" si="9"/>
        <v>0.62708333333332134</v>
      </c>
      <c r="EU7" s="56">
        <f t="shared" si="9"/>
        <v>0.63749999999999829</v>
      </c>
      <c r="EV7" s="56">
        <f t="shared" si="9"/>
        <v>0.64791666666666525</v>
      </c>
      <c r="EW7" s="56">
        <f t="shared" si="9"/>
        <v>0.65833333333333133</v>
      </c>
      <c r="EX7" s="56">
        <f t="shared" si="9"/>
        <v>0.66874999999999829</v>
      </c>
      <c r="EY7" s="56">
        <f t="shared" si="9"/>
        <v>0.67916666666666525</v>
      </c>
      <c r="EZ7" s="56">
        <f t="shared" si="9"/>
        <v>0.68958333333333133</v>
      </c>
      <c r="FA7" s="56">
        <f t="shared" si="9"/>
        <v>0.69999999999999829</v>
      </c>
      <c r="FB7" s="56">
        <f t="shared" si="9"/>
        <v>0.71041666666666525</v>
      </c>
      <c r="FC7" s="56">
        <f t="shared" si="9"/>
        <v>0.72083333333333133</v>
      </c>
      <c r="FD7" s="56">
        <f t="shared" si="9"/>
        <v>0.73124999999999829</v>
      </c>
      <c r="FE7" s="56">
        <f t="shared" si="9"/>
        <v>0.74166666666666425</v>
      </c>
      <c r="FF7" s="56">
        <f t="shared" si="9"/>
        <v>0.75208333333333133</v>
      </c>
      <c r="FG7" s="56">
        <f t="shared" si="9"/>
        <v>0.76249999999999829</v>
      </c>
      <c r="FH7" s="56">
        <f t="shared" si="9"/>
        <v>0.77291666666666425</v>
      </c>
      <c r="FI7" s="56">
        <f t="shared" si="9"/>
        <v>0.78333333333333033</v>
      </c>
      <c r="FL7" s="50" t="s">
        <v>42</v>
      </c>
      <c r="FM7" s="60">
        <f>FM6/FM5</f>
        <v>0.87227414330218067</v>
      </c>
      <c r="FN7" s="60">
        <f>FN6/FN5</f>
        <v>0.81858407079646023</v>
      </c>
    </row>
    <row r="8" spans="1:170" s="57" customFormat="1" ht="12.6" customHeight="1" x14ac:dyDescent="0.25">
      <c r="A8" s="58" t="s">
        <v>2</v>
      </c>
      <c r="B8" s="56">
        <f t="shared" si="7"/>
        <v>0.28888888888888886</v>
      </c>
      <c r="C8" s="56">
        <f t="shared" si="7"/>
        <v>0.29374999999999996</v>
      </c>
      <c r="D8" s="56">
        <f t="shared" si="7"/>
        <v>0.29930555555555555</v>
      </c>
      <c r="E8" s="56">
        <f t="shared" si="7"/>
        <v>0.30416666666666664</v>
      </c>
      <c r="F8" s="56">
        <f t="shared" si="7"/>
        <v>0.30972222222222223</v>
      </c>
      <c r="G8" s="56">
        <f t="shared" si="7"/>
        <v>0.31458333333333333</v>
      </c>
      <c r="H8" s="56">
        <f t="shared" si="7"/>
        <v>0.32013888888888892</v>
      </c>
      <c r="I8" s="56">
        <f t="shared" si="7"/>
        <v>0.32500000000000001</v>
      </c>
      <c r="J8" s="56">
        <f t="shared" si="7"/>
        <v>0.3305555555555556</v>
      </c>
      <c r="K8" s="56">
        <f t="shared" si="7"/>
        <v>0.3354166666666667</v>
      </c>
      <c r="L8" s="56">
        <f t="shared" si="7"/>
        <v>0.34097222222222229</v>
      </c>
      <c r="M8" s="56">
        <f t="shared" si="7"/>
        <v>0.34583333333333338</v>
      </c>
      <c r="N8" s="56">
        <f t="shared" si="7"/>
        <v>0.35138888888888897</v>
      </c>
      <c r="O8" s="56">
        <f t="shared" si="7"/>
        <v>0.35625000000000007</v>
      </c>
      <c r="P8" s="56">
        <f t="shared" si="7"/>
        <v>0.36180555555555566</v>
      </c>
      <c r="Q8" s="56">
        <f t="shared" si="7"/>
        <v>0.36666666666666675</v>
      </c>
      <c r="R8" s="56">
        <f t="shared" si="7"/>
        <v>0.37222222222222234</v>
      </c>
      <c r="S8" s="56">
        <f t="shared" si="7"/>
        <v>0.37708333333333344</v>
      </c>
      <c r="T8" s="56">
        <f t="shared" si="7"/>
        <v>0.38263888888888903</v>
      </c>
      <c r="U8" s="56">
        <f t="shared" si="7"/>
        <v>0.38750000000000012</v>
      </c>
      <c r="V8" s="56">
        <f t="shared" si="7"/>
        <v>0.39305555555555571</v>
      </c>
      <c r="W8" s="56">
        <f t="shared" si="7"/>
        <v>0.39791666666666681</v>
      </c>
      <c r="X8" s="56">
        <f t="shared" si="7"/>
        <v>0.4034722222222224</v>
      </c>
      <c r="Y8" s="56">
        <f t="shared" si="7"/>
        <v>0.40833333333333349</v>
      </c>
      <c r="Z8" s="56">
        <f t="shared" si="7"/>
        <v>0.41388888888888908</v>
      </c>
      <c r="AA8" s="56">
        <f t="shared" si="7"/>
        <v>0.41875000000000018</v>
      </c>
      <c r="AB8" s="56">
        <f t="shared" si="7"/>
        <v>0.42430555555555577</v>
      </c>
      <c r="AC8" s="56">
        <f t="shared" si="7"/>
        <v>0.42916666666666686</v>
      </c>
      <c r="AD8" s="56">
        <f t="shared" si="7"/>
        <v>0.43472222222222245</v>
      </c>
      <c r="AE8" s="56">
        <f t="shared" si="7"/>
        <v>0.43958333333333355</v>
      </c>
      <c r="AF8" s="56">
        <f t="shared" si="7"/>
        <v>0.44513888888888914</v>
      </c>
      <c r="AG8" s="56">
        <f t="shared" si="7"/>
        <v>0.45000000000000023</v>
      </c>
      <c r="AH8" s="56">
        <f t="shared" si="7"/>
        <v>0.45555555555555582</v>
      </c>
      <c r="AI8" s="56">
        <f t="shared" si="7"/>
        <v>0.46041666666666692</v>
      </c>
      <c r="AJ8" s="56">
        <f t="shared" si="7"/>
        <v>0.46597222222222251</v>
      </c>
      <c r="AK8" s="56">
        <f t="shared" si="7"/>
        <v>0.4708333333333336</v>
      </c>
      <c r="AL8" s="56">
        <f t="shared" si="7"/>
        <v>0.47638888888888919</v>
      </c>
      <c r="AM8" s="56">
        <f t="shared" si="7"/>
        <v>0.48125000000000029</v>
      </c>
      <c r="AN8" s="56">
        <f t="shared" si="7"/>
        <v>0.48680555555555588</v>
      </c>
      <c r="AO8" s="56">
        <f t="shared" si="7"/>
        <v>0.49166666666666697</v>
      </c>
      <c r="AP8" s="56">
        <f t="shared" si="7"/>
        <v>0.49722222222222257</v>
      </c>
      <c r="AQ8" s="56">
        <f t="shared" si="7"/>
        <v>0.50208333333333366</v>
      </c>
      <c r="AR8" s="56">
        <f t="shared" si="7"/>
        <v>0.50763888888888931</v>
      </c>
      <c r="AS8" s="56">
        <f t="shared" si="7"/>
        <v>0.51250000000000029</v>
      </c>
      <c r="AT8" s="56">
        <f t="shared" si="7"/>
        <v>0.51805555555555594</v>
      </c>
      <c r="AU8" s="56">
        <f t="shared" si="7"/>
        <v>0.52291666666666692</v>
      </c>
      <c r="AV8" s="56">
        <f t="shared" si="7"/>
        <v>0.52847222222222257</v>
      </c>
      <c r="AW8" s="56">
        <f t="shared" si="7"/>
        <v>0.53333333333333355</v>
      </c>
      <c r="AX8" s="56">
        <f t="shared" si="7"/>
        <v>0.53888888888888919</v>
      </c>
      <c r="AY8" s="56">
        <f t="shared" si="7"/>
        <v>0.54375000000000018</v>
      </c>
      <c r="AZ8" s="56">
        <f t="shared" si="7"/>
        <v>0.54930555555555582</v>
      </c>
      <c r="BA8" s="56">
        <f t="shared" si="7"/>
        <v>0.55416666666666681</v>
      </c>
      <c r="BB8" s="56">
        <f t="shared" si="7"/>
        <v>0.55972222222222245</v>
      </c>
      <c r="BC8" s="56">
        <f t="shared" si="7"/>
        <v>0.56458333333333344</v>
      </c>
      <c r="BD8" s="56">
        <f t="shared" si="7"/>
        <v>0.57013888888888908</v>
      </c>
      <c r="BE8" s="56">
        <f t="shared" si="7"/>
        <v>0.57500000000000007</v>
      </c>
      <c r="BF8" s="56">
        <f t="shared" si="7"/>
        <v>0.58055555555555571</v>
      </c>
      <c r="BG8" s="56">
        <f t="shared" si="7"/>
        <v>0.5854166666666667</v>
      </c>
      <c r="BH8" s="56">
        <f t="shared" si="7"/>
        <v>0.59097222222222234</v>
      </c>
      <c r="BI8" s="56">
        <f t="shared" si="7"/>
        <v>0.59583333333333333</v>
      </c>
      <c r="BJ8" s="56">
        <f t="shared" si="7"/>
        <v>0.60138888888888897</v>
      </c>
      <c r="BK8" s="56">
        <f t="shared" si="7"/>
        <v>0.60624999999999996</v>
      </c>
      <c r="BL8" s="56">
        <f t="shared" si="7"/>
        <v>0.6118055555555556</v>
      </c>
      <c r="BM8" s="56">
        <f t="shared" si="7"/>
        <v>0.61666666666666659</v>
      </c>
      <c r="BN8" s="56">
        <f t="shared" si="8"/>
        <v>0.62222222222222223</v>
      </c>
      <c r="BO8" s="56">
        <f t="shared" si="8"/>
        <v>0.62708333333333321</v>
      </c>
      <c r="BP8" s="56">
        <f t="shared" si="8"/>
        <v>0.63263888888888886</v>
      </c>
      <c r="BQ8" s="56">
        <f t="shared" si="8"/>
        <v>0.63749999999999984</v>
      </c>
      <c r="BR8" s="56">
        <f t="shared" si="8"/>
        <v>0.64305555555555549</v>
      </c>
      <c r="BS8" s="56">
        <f t="shared" si="8"/>
        <v>0.64791666666666647</v>
      </c>
      <c r="BT8" s="56">
        <f t="shared" si="8"/>
        <v>0.65347222222222212</v>
      </c>
      <c r="BU8" s="56">
        <f t="shared" si="8"/>
        <v>0.6583333333333331</v>
      </c>
      <c r="BV8" s="56">
        <f t="shared" si="8"/>
        <v>0.66388888888888875</v>
      </c>
      <c r="BW8" s="56">
        <f t="shared" si="8"/>
        <v>0.66874999999999973</v>
      </c>
      <c r="BX8" s="56">
        <f t="shared" si="8"/>
        <v>0.67430555555555538</v>
      </c>
      <c r="BY8" s="56">
        <f t="shared" si="8"/>
        <v>0.67916666666666636</v>
      </c>
      <c r="BZ8" s="56">
        <f t="shared" si="8"/>
        <v>0.68472222222222201</v>
      </c>
      <c r="CA8" s="56">
        <f t="shared" si="8"/>
        <v>0.68958333333333299</v>
      </c>
      <c r="CB8" s="56">
        <f t="shared" si="8"/>
        <v>0.69513888888888864</v>
      </c>
      <c r="CC8" s="56">
        <f t="shared" si="8"/>
        <v>0.69999999999999962</v>
      </c>
      <c r="CD8" s="56">
        <f t="shared" si="8"/>
        <v>0.70555555555555527</v>
      </c>
      <c r="CE8" s="56">
        <f t="shared" si="8"/>
        <v>0.71041666666666625</v>
      </c>
      <c r="CF8" s="56">
        <f t="shared" si="8"/>
        <v>0.7159722222222219</v>
      </c>
      <c r="CG8" s="56">
        <f t="shared" si="8"/>
        <v>0.72083333333333288</v>
      </c>
      <c r="CH8" s="56">
        <f t="shared" si="8"/>
        <v>0.72638888888888853</v>
      </c>
      <c r="CI8" s="56">
        <f t="shared" si="8"/>
        <v>0.73124999999999951</v>
      </c>
      <c r="CJ8" s="56">
        <f t="shared" si="8"/>
        <v>0.73680555555555516</v>
      </c>
      <c r="CK8" s="56">
        <f t="shared" si="8"/>
        <v>0.74166666666666614</v>
      </c>
      <c r="CL8" s="56">
        <f t="shared" si="8"/>
        <v>0.74722222222222179</v>
      </c>
      <c r="CM8" s="56">
        <f t="shared" si="8"/>
        <v>0.75208333333333277</v>
      </c>
      <c r="CN8" s="56">
        <f t="shared" si="8"/>
        <v>0.75763888888888842</v>
      </c>
      <c r="CO8" s="56">
        <f t="shared" si="8"/>
        <v>0.7624999999999994</v>
      </c>
      <c r="CP8" s="56">
        <f t="shared" si="8"/>
        <v>0.76805555555555505</v>
      </c>
      <c r="CQ8" s="56">
        <f t="shared" si="8"/>
        <v>0.77291666666666603</v>
      </c>
      <c r="CR8" s="56">
        <f t="shared" si="8"/>
        <v>0.77847222222222168</v>
      </c>
      <c r="CS8" s="56">
        <f t="shared" si="8"/>
        <v>0.78333333333333266</v>
      </c>
      <c r="CT8" s="56">
        <f t="shared" si="8"/>
        <v>0.78888888888888831</v>
      </c>
      <c r="CU8" s="56">
        <f t="shared" si="8"/>
        <v>0.79374999999999929</v>
      </c>
      <c r="CV8" s="56">
        <f t="shared" si="8"/>
        <v>0.79930555555555494</v>
      </c>
      <c r="CW8" s="56">
        <f t="shared" si="8"/>
        <v>0.80416666666666592</v>
      </c>
      <c r="CX8" s="56">
        <f t="shared" si="8"/>
        <v>0.80972222222222157</v>
      </c>
      <c r="CY8" s="56">
        <f t="shared" si="8"/>
        <v>0.81458333333333255</v>
      </c>
      <c r="CZ8" s="56">
        <f t="shared" si="8"/>
        <v>0.8201388888888882</v>
      </c>
      <c r="DA8" s="56">
        <f t="shared" si="8"/>
        <v>0.82499999999999918</v>
      </c>
      <c r="DB8" s="56">
        <f t="shared" si="8"/>
        <v>0.83055555555555483</v>
      </c>
      <c r="DC8" s="56">
        <f t="shared" si="8"/>
        <v>0.83541666666666581</v>
      </c>
      <c r="DD8" s="56">
        <f t="shared" si="8"/>
        <v>0.84097222222222145</v>
      </c>
      <c r="DE8" s="56">
        <f t="shared" si="8"/>
        <v>0.84583333333333244</v>
      </c>
      <c r="DF8" s="56">
        <f t="shared" si="8"/>
        <v>0.85138888888888808</v>
      </c>
      <c r="DG8" s="56">
        <f t="shared" si="8"/>
        <v>0.85624999999999907</v>
      </c>
      <c r="DN8" s="56"/>
      <c r="DO8" s="56">
        <f t="shared" si="9"/>
        <v>0.30694444444444441</v>
      </c>
      <c r="DP8" s="56">
        <f t="shared" si="9"/>
        <v>0.31736111111111104</v>
      </c>
      <c r="DQ8" s="56">
        <f t="shared" si="9"/>
        <v>0.32777777777777806</v>
      </c>
      <c r="DR8" s="56">
        <f t="shared" si="9"/>
        <v>0.33819444444444408</v>
      </c>
      <c r="DS8" s="56">
        <f t="shared" si="9"/>
        <v>0.34861111111111109</v>
      </c>
      <c r="DT8" s="56">
        <f t="shared" si="9"/>
        <v>0.35902777777777706</v>
      </c>
      <c r="DU8" s="56">
        <f t="shared" si="9"/>
        <v>0.36944444444444408</v>
      </c>
      <c r="DV8" s="56">
        <f t="shared" si="9"/>
        <v>0.37986111111111109</v>
      </c>
      <c r="DW8" s="56">
        <f t="shared" si="9"/>
        <v>0.39027777777777706</v>
      </c>
      <c r="DX8" s="56">
        <f t="shared" si="9"/>
        <v>0.40069444444444408</v>
      </c>
      <c r="DY8" s="56">
        <f t="shared" si="9"/>
        <v>0.41111111111111009</v>
      </c>
      <c r="DZ8" s="56">
        <f t="shared" si="9"/>
        <v>0.42152777777777706</v>
      </c>
      <c r="EA8" s="56">
        <f t="shared" si="9"/>
        <v>0.43194444444444408</v>
      </c>
      <c r="EB8" s="56">
        <f t="shared" si="9"/>
        <v>0.44236111111111009</v>
      </c>
      <c r="EC8" s="56">
        <f t="shared" si="9"/>
        <v>0.45277777777777706</v>
      </c>
      <c r="ED8" s="56">
        <f t="shared" si="9"/>
        <v>0.46319444444444308</v>
      </c>
      <c r="EE8" s="56">
        <f t="shared" si="9"/>
        <v>0.4736111111111091</v>
      </c>
      <c r="EF8" s="56">
        <f t="shared" si="9"/>
        <v>0.48402777777777506</v>
      </c>
      <c r="EG8" s="56">
        <f t="shared" si="9"/>
        <v>0.49444444444444108</v>
      </c>
      <c r="EH8" s="56">
        <f t="shared" si="9"/>
        <v>0.5048611111111071</v>
      </c>
      <c r="EI8" s="56">
        <f t="shared" si="9"/>
        <v>0.51527777777777306</v>
      </c>
      <c r="EJ8" s="56">
        <f t="shared" si="9"/>
        <v>0.52569444444443902</v>
      </c>
      <c r="EK8" s="56">
        <f t="shared" si="9"/>
        <v>0.5361111111111051</v>
      </c>
      <c r="EL8" s="56">
        <f t="shared" si="9"/>
        <v>0.54652777777777106</v>
      </c>
      <c r="EM8" s="56">
        <f t="shared" si="9"/>
        <v>0.55694444444443703</v>
      </c>
      <c r="EN8" s="56">
        <f t="shared" si="9"/>
        <v>0.5673611111111031</v>
      </c>
      <c r="EO8" s="56">
        <f t="shared" si="9"/>
        <v>0.57777777777776906</v>
      </c>
      <c r="EP8" s="56">
        <f t="shared" si="9"/>
        <v>0.58819444444443503</v>
      </c>
      <c r="EQ8" s="56">
        <f t="shared" si="9"/>
        <v>0.5986111111111011</v>
      </c>
      <c r="ER8" s="56">
        <f t="shared" si="9"/>
        <v>0.60902777777776707</v>
      </c>
      <c r="ES8" s="56">
        <f t="shared" si="9"/>
        <v>0.61944444444443303</v>
      </c>
      <c r="ET8" s="56">
        <f t="shared" si="9"/>
        <v>0.6298611111110991</v>
      </c>
      <c r="EU8" s="56">
        <f t="shared" si="9"/>
        <v>0.64027777777777606</v>
      </c>
      <c r="EV8" s="56">
        <f t="shared" si="9"/>
        <v>0.65069444444444302</v>
      </c>
      <c r="EW8" s="56">
        <f t="shared" si="9"/>
        <v>0.6611111111111091</v>
      </c>
      <c r="EX8" s="56">
        <f t="shared" si="9"/>
        <v>0.67152777777777606</v>
      </c>
      <c r="EY8" s="56">
        <f t="shared" si="9"/>
        <v>0.68194444444444302</v>
      </c>
      <c r="EZ8" s="56">
        <f t="shared" si="9"/>
        <v>0.6923611111111091</v>
      </c>
      <c r="FA8" s="56">
        <f t="shared" si="9"/>
        <v>0.70277777777777606</v>
      </c>
      <c r="FB8" s="56">
        <f t="shared" si="9"/>
        <v>0.71319444444444302</v>
      </c>
      <c r="FC8" s="56">
        <f t="shared" si="9"/>
        <v>0.7236111111111091</v>
      </c>
      <c r="FD8" s="56">
        <f t="shared" si="9"/>
        <v>0.73402777777777606</v>
      </c>
      <c r="FE8" s="56">
        <f t="shared" si="9"/>
        <v>0.74444444444444202</v>
      </c>
      <c r="FF8" s="56">
        <f t="shared" si="9"/>
        <v>0.7548611111111091</v>
      </c>
      <c r="FG8" s="56">
        <f t="shared" si="9"/>
        <v>0.76527777777777606</v>
      </c>
      <c r="FH8" s="56">
        <f t="shared" si="9"/>
        <v>0.77569444444444202</v>
      </c>
      <c r="FI8" s="56">
        <f t="shared" si="9"/>
        <v>0.7861111111111081</v>
      </c>
      <c r="FL8" s="4"/>
      <c r="FM8" s="4"/>
      <c r="FN8" s="4"/>
    </row>
    <row r="9" spans="1:170" s="57" customFormat="1" ht="12.6" customHeight="1" x14ac:dyDescent="0.25">
      <c r="A9" s="58" t="s">
        <v>1</v>
      </c>
      <c r="B9" s="56">
        <f t="shared" si="7"/>
        <v>0.29166666666666663</v>
      </c>
      <c r="C9" s="56">
        <f t="shared" si="7"/>
        <v>0.29652777777777772</v>
      </c>
      <c r="D9" s="56">
        <f t="shared" si="7"/>
        <v>0.30208333333333331</v>
      </c>
      <c r="E9" s="56">
        <f t="shared" si="7"/>
        <v>0.30694444444444441</v>
      </c>
      <c r="F9" s="56">
        <f t="shared" si="7"/>
        <v>0.3125</v>
      </c>
      <c r="G9" s="56">
        <f t="shared" si="7"/>
        <v>0.31736111111111109</v>
      </c>
      <c r="H9" s="56">
        <f t="shared" si="7"/>
        <v>0.32291666666666669</v>
      </c>
      <c r="I9" s="56">
        <f t="shared" si="7"/>
        <v>0.32777777777777778</v>
      </c>
      <c r="J9" s="56">
        <f t="shared" si="7"/>
        <v>0.33333333333333337</v>
      </c>
      <c r="K9" s="56">
        <f t="shared" si="7"/>
        <v>0.33819444444444446</v>
      </c>
      <c r="L9" s="56">
        <f t="shared" si="7"/>
        <v>0.34375000000000006</v>
      </c>
      <c r="M9" s="56">
        <f t="shared" si="7"/>
        <v>0.34861111111111115</v>
      </c>
      <c r="N9" s="56">
        <f t="shared" si="7"/>
        <v>0.35416666666666674</v>
      </c>
      <c r="O9" s="56">
        <f t="shared" si="7"/>
        <v>0.35902777777777783</v>
      </c>
      <c r="P9" s="56">
        <f t="shared" si="7"/>
        <v>0.36458333333333343</v>
      </c>
      <c r="Q9" s="56">
        <f t="shared" si="7"/>
        <v>0.36944444444444452</v>
      </c>
      <c r="R9" s="56">
        <f t="shared" si="7"/>
        <v>0.37500000000000011</v>
      </c>
      <c r="S9" s="56">
        <f t="shared" si="7"/>
        <v>0.3798611111111112</v>
      </c>
      <c r="T9" s="56">
        <f t="shared" si="7"/>
        <v>0.3854166666666668</v>
      </c>
      <c r="U9" s="56">
        <f t="shared" si="7"/>
        <v>0.39027777777777789</v>
      </c>
      <c r="V9" s="56">
        <f t="shared" si="7"/>
        <v>0.39583333333333348</v>
      </c>
      <c r="W9" s="56">
        <f t="shared" si="7"/>
        <v>0.40069444444444458</v>
      </c>
      <c r="X9" s="56">
        <f t="shared" si="7"/>
        <v>0.40625000000000017</v>
      </c>
      <c r="Y9" s="56">
        <f t="shared" si="7"/>
        <v>0.41111111111111126</v>
      </c>
      <c r="Z9" s="56">
        <f t="shared" si="7"/>
        <v>0.41666666666666685</v>
      </c>
      <c r="AA9" s="56">
        <f t="shared" si="7"/>
        <v>0.42152777777777795</v>
      </c>
      <c r="AB9" s="56">
        <f t="shared" si="7"/>
        <v>0.42708333333333354</v>
      </c>
      <c r="AC9" s="56">
        <f t="shared" si="7"/>
        <v>0.43194444444444463</v>
      </c>
      <c r="AD9" s="56">
        <f t="shared" si="7"/>
        <v>0.43750000000000022</v>
      </c>
      <c r="AE9" s="56">
        <f t="shared" si="7"/>
        <v>0.44236111111111132</v>
      </c>
      <c r="AF9" s="56">
        <f t="shared" si="7"/>
        <v>0.44791666666666691</v>
      </c>
      <c r="AG9" s="56">
        <f t="shared" si="7"/>
        <v>0.452777777777778</v>
      </c>
      <c r="AH9" s="56">
        <f t="shared" si="7"/>
        <v>0.45833333333333359</v>
      </c>
      <c r="AI9" s="56">
        <f t="shared" si="7"/>
        <v>0.46319444444444469</v>
      </c>
      <c r="AJ9" s="56">
        <f t="shared" si="7"/>
        <v>0.46875000000000028</v>
      </c>
      <c r="AK9" s="56">
        <f t="shared" si="7"/>
        <v>0.47361111111111137</v>
      </c>
      <c r="AL9" s="56">
        <f t="shared" si="7"/>
        <v>0.47916666666666696</v>
      </c>
      <c r="AM9" s="56">
        <f t="shared" si="7"/>
        <v>0.48402777777777806</v>
      </c>
      <c r="AN9" s="56">
        <f t="shared" si="7"/>
        <v>0.48958333333333365</v>
      </c>
      <c r="AO9" s="56">
        <f t="shared" si="7"/>
        <v>0.49444444444444474</v>
      </c>
      <c r="AP9" s="56">
        <f t="shared" si="7"/>
        <v>0.50000000000000033</v>
      </c>
      <c r="AQ9" s="56">
        <f t="shared" si="7"/>
        <v>0.50486111111111143</v>
      </c>
      <c r="AR9" s="56">
        <f t="shared" si="7"/>
        <v>0.51041666666666707</v>
      </c>
      <c r="AS9" s="56">
        <f t="shared" si="7"/>
        <v>0.51527777777777806</v>
      </c>
      <c r="AT9" s="56">
        <f t="shared" si="7"/>
        <v>0.5208333333333337</v>
      </c>
      <c r="AU9" s="56">
        <f t="shared" si="7"/>
        <v>0.52569444444444469</v>
      </c>
      <c r="AV9" s="56">
        <f t="shared" si="7"/>
        <v>0.53125000000000033</v>
      </c>
      <c r="AW9" s="56">
        <f t="shared" si="7"/>
        <v>0.53611111111111132</v>
      </c>
      <c r="AX9" s="56">
        <f t="shared" si="7"/>
        <v>0.54166666666666696</v>
      </c>
      <c r="AY9" s="56">
        <f t="shared" si="7"/>
        <v>0.54652777777777795</v>
      </c>
      <c r="AZ9" s="56">
        <f t="shared" si="7"/>
        <v>0.55208333333333359</v>
      </c>
      <c r="BA9" s="56">
        <f t="shared" si="7"/>
        <v>0.55694444444444458</v>
      </c>
      <c r="BB9" s="56">
        <f t="shared" si="7"/>
        <v>0.56250000000000022</v>
      </c>
      <c r="BC9" s="56">
        <f t="shared" si="7"/>
        <v>0.5673611111111112</v>
      </c>
      <c r="BD9" s="56">
        <f t="shared" si="7"/>
        <v>0.57291666666666685</v>
      </c>
      <c r="BE9" s="56">
        <f t="shared" si="7"/>
        <v>0.57777777777777783</v>
      </c>
      <c r="BF9" s="56">
        <f t="shared" si="7"/>
        <v>0.58333333333333348</v>
      </c>
      <c r="BG9" s="56">
        <f t="shared" si="7"/>
        <v>0.58819444444444446</v>
      </c>
      <c r="BH9" s="56">
        <f t="shared" si="7"/>
        <v>0.59375000000000011</v>
      </c>
      <c r="BI9" s="56">
        <f t="shared" si="7"/>
        <v>0.59861111111111109</v>
      </c>
      <c r="BJ9" s="56">
        <f t="shared" si="7"/>
        <v>0.60416666666666674</v>
      </c>
      <c r="BK9" s="56">
        <f t="shared" si="7"/>
        <v>0.60902777777777772</v>
      </c>
      <c r="BL9" s="56">
        <f t="shared" si="7"/>
        <v>0.61458333333333337</v>
      </c>
      <c r="BM9" s="56">
        <f t="shared" si="7"/>
        <v>0.61944444444444435</v>
      </c>
      <c r="BN9" s="56">
        <f t="shared" si="8"/>
        <v>0.625</v>
      </c>
      <c r="BO9" s="56">
        <f t="shared" si="8"/>
        <v>0.62986111111111098</v>
      </c>
      <c r="BP9" s="56">
        <f t="shared" si="8"/>
        <v>0.63541666666666663</v>
      </c>
      <c r="BQ9" s="56">
        <f t="shared" si="8"/>
        <v>0.64027777777777761</v>
      </c>
      <c r="BR9" s="56">
        <f t="shared" si="8"/>
        <v>0.64583333333333326</v>
      </c>
      <c r="BS9" s="56">
        <f t="shared" si="8"/>
        <v>0.65069444444444424</v>
      </c>
      <c r="BT9" s="56">
        <f t="shared" si="8"/>
        <v>0.65624999999999989</v>
      </c>
      <c r="BU9" s="56">
        <f t="shared" si="8"/>
        <v>0.66111111111111087</v>
      </c>
      <c r="BV9" s="56">
        <f t="shared" si="8"/>
        <v>0.66666666666666652</v>
      </c>
      <c r="BW9" s="56">
        <f t="shared" si="8"/>
        <v>0.6715277777777775</v>
      </c>
      <c r="BX9" s="56">
        <f t="shared" si="8"/>
        <v>0.67708333333333315</v>
      </c>
      <c r="BY9" s="56">
        <f t="shared" si="8"/>
        <v>0.68194444444444413</v>
      </c>
      <c r="BZ9" s="56">
        <f t="shared" si="8"/>
        <v>0.68749999999999978</v>
      </c>
      <c r="CA9" s="56">
        <f t="shared" si="8"/>
        <v>0.69236111111111076</v>
      </c>
      <c r="CB9" s="56">
        <f t="shared" si="8"/>
        <v>0.69791666666666641</v>
      </c>
      <c r="CC9" s="56">
        <f t="shared" si="8"/>
        <v>0.70277777777777739</v>
      </c>
      <c r="CD9" s="56">
        <f t="shared" si="8"/>
        <v>0.70833333333333304</v>
      </c>
      <c r="CE9" s="56">
        <f t="shared" si="8"/>
        <v>0.71319444444444402</v>
      </c>
      <c r="CF9" s="56">
        <f t="shared" si="8"/>
        <v>0.71874999999999967</v>
      </c>
      <c r="CG9" s="56">
        <f t="shared" si="8"/>
        <v>0.72361111111111065</v>
      </c>
      <c r="CH9" s="56">
        <f t="shared" si="8"/>
        <v>0.7291666666666663</v>
      </c>
      <c r="CI9" s="56">
        <f t="shared" si="8"/>
        <v>0.73402777777777728</v>
      </c>
      <c r="CJ9" s="56">
        <f t="shared" si="8"/>
        <v>0.73958333333333293</v>
      </c>
      <c r="CK9" s="56">
        <f t="shared" si="8"/>
        <v>0.74444444444444391</v>
      </c>
      <c r="CL9" s="56">
        <f t="shared" si="8"/>
        <v>0.74999999999999956</v>
      </c>
      <c r="CM9" s="56">
        <f t="shared" si="8"/>
        <v>0.75486111111111054</v>
      </c>
      <c r="CN9" s="56">
        <f t="shared" si="8"/>
        <v>0.76041666666666619</v>
      </c>
      <c r="CO9" s="56">
        <f t="shared" si="8"/>
        <v>0.76527777777777717</v>
      </c>
      <c r="CP9" s="56">
        <f t="shared" si="8"/>
        <v>0.77083333333333282</v>
      </c>
      <c r="CQ9" s="56">
        <f t="shared" si="8"/>
        <v>0.7756944444444438</v>
      </c>
      <c r="CR9" s="56">
        <f t="shared" si="8"/>
        <v>0.78124999999999944</v>
      </c>
      <c r="CS9" s="56">
        <f t="shared" si="8"/>
        <v>0.78611111111111043</v>
      </c>
      <c r="CT9" s="56">
        <f t="shared" si="8"/>
        <v>0.79166666666666607</v>
      </c>
      <c r="CU9" s="56">
        <f t="shared" si="8"/>
        <v>0.79652777777777706</v>
      </c>
      <c r="CV9" s="56">
        <f t="shared" si="8"/>
        <v>0.8020833333333327</v>
      </c>
      <c r="CW9" s="56">
        <f t="shared" si="8"/>
        <v>0.80694444444444369</v>
      </c>
      <c r="CX9" s="56">
        <f t="shared" si="8"/>
        <v>0.81249999999999933</v>
      </c>
      <c r="CY9" s="56">
        <f t="shared" si="8"/>
        <v>0.81736111111111032</v>
      </c>
      <c r="CZ9" s="56">
        <f t="shared" si="8"/>
        <v>0.82291666666666596</v>
      </c>
      <c r="DA9" s="56">
        <f t="shared" si="8"/>
        <v>0.82777777777777695</v>
      </c>
      <c r="DB9" s="56">
        <f t="shared" si="8"/>
        <v>0.83333333333333259</v>
      </c>
      <c r="DC9" s="56">
        <f t="shared" si="8"/>
        <v>0.83819444444444358</v>
      </c>
      <c r="DD9" s="56">
        <f t="shared" si="8"/>
        <v>0.84374999999999922</v>
      </c>
      <c r="DE9" s="56">
        <f t="shared" si="8"/>
        <v>0.84861111111111021</v>
      </c>
      <c r="DF9" s="56">
        <f t="shared" si="8"/>
        <v>0.85416666666666585</v>
      </c>
      <c r="DG9" s="56">
        <f t="shared" si="8"/>
        <v>0.85902777777777684</v>
      </c>
      <c r="DN9" s="56"/>
      <c r="DO9" s="56">
        <f t="shared" si="9"/>
        <v>0.30972222222222218</v>
      </c>
      <c r="DP9" s="56">
        <f t="shared" si="9"/>
        <v>0.32013888888888881</v>
      </c>
      <c r="DQ9" s="56">
        <f t="shared" si="9"/>
        <v>0.33055555555555582</v>
      </c>
      <c r="DR9" s="56">
        <f t="shared" si="9"/>
        <v>0.34097222222222184</v>
      </c>
      <c r="DS9" s="56">
        <f t="shared" si="9"/>
        <v>0.35138888888888886</v>
      </c>
      <c r="DT9" s="56">
        <f t="shared" si="9"/>
        <v>0.36180555555555483</v>
      </c>
      <c r="DU9" s="56">
        <f t="shared" si="9"/>
        <v>0.37222222222222184</v>
      </c>
      <c r="DV9" s="56">
        <f t="shared" si="9"/>
        <v>0.38263888888888886</v>
      </c>
      <c r="DW9" s="56">
        <f t="shared" si="9"/>
        <v>0.39305555555555483</v>
      </c>
      <c r="DX9" s="56">
        <f t="shared" si="9"/>
        <v>0.40347222222222184</v>
      </c>
      <c r="DY9" s="56">
        <f t="shared" si="9"/>
        <v>0.41388888888888786</v>
      </c>
      <c r="DZ9" s="56">
        <f t="shared" si="9"/>
        <v>0.42430555555555483</v>
      </c>
      <c r="EA9" s="56">
        <f t="shared" si="9"/>
        <v>0.43472222222222184</v>
      </c>
      <c r="EB9" s="56">
        <f t="shared" si="9"/>
        <v>0.44513888888888786</v>
      </c>
      <c r="EC9" s="56">
        <f t="shared" si="9"/>
        <v>0.45555555555555483</v>
      </c>
      <c r="ED9" s="56">
        <f t="shared" si="9"/>
        <v>0.46597222222222084</v>
      </c>
      <c r="EE9" s="56">
        <f t="shared" si="9"/>
        <v>0.47638888888888686</v>
      </c>
      <c r="EF9" s="56">
        <f t="shared" si="9"/>
        <v>0.48680555555555283</v>
      </c>
      <c r="EG9" s="56">
        <f t="shared" si="9"/>
        <v>0.49722222222221885</v>
      </c>
      <c r="EH9" s="56">
        <f t="shared" si="9"/>
        <v>0.50763888888888486</v>
      </c>
      <c r="EI9" s="56">
        <f t="shared" si="9"/>
        <v>0.51805555555555083</v>
      </c>
      <c r="EJ9" s="56">
        <f t="shared" si="9"/>
        <v>0.52847222222221679</v>
      </c>
      <c r="EK9" s="56">
        <f t="shared" si="9"/>
        <v>0.53888888888888287</v>
      </c>
      <c r="EL9" s="56">
        <f t="shared" si="9"/>
        <v>0.54930555555554883</v>
      </c>
      <c r="EM9" s="56">
        <f t="shared" si="9"/>
        <v>0.55972222222221479</v>
      </c>
      <c r="EN9" s="56">
        <f t="shared" si="9"/>
        <v>0.57013888888888087</v>
      </c>
      <c r="EO9" s="56">
        <f t="shared" si="9"/>
        <v>0.58055555555554683</v>
      </c>
      <c r="EP9" s="56">
        <f t="shared" si="9"/>
        <v>0.5909722222222128</v>
      </c>
      <c r="EQ9" s="56">
        <f t="shared" si="9"/>
        <v>0.60138888888887887</v>
      </c>
      <c r="ER9" s="56">
        <f t="shared" si="9"/>
        <v>0.61180555555554483</v>
      </c>
      <c r="ES9" s="56">
        <f t="shared" si="9"/>
        <v>0.6222222222222108</v>
      </c>
      <c r="ET9" s="56">
        <f t="shared" si="9"/>
        <v>0.63263888888887687</v>
      </c>
      <c r="EU9" s="56">
        <f t="shared" si="9"/>
        <v>0.64305555555555383</v>
      </c>
      <c r="EV9" s="56">
        <f t="shared" si="9"/>
        <v>0.65347222222222079</v>
      </c>
      <c r="EW9" s="56">
        <f t="shared" si="9"/>
        <v>0.66388888888888686</v>
      </c>
      <c r="EX9" s="56">
        <f t="shared" si="9"/>
        <v>0.67430555555555383</v>
      </c>
      <c r="EY9" s="56">
        <f t="shared" si="9"/>
        <v>0.68472222222222079</v>
      </c>
      <c r="EZ9" s="56">
        <f t="shared" si="9"/>
        <v>0.69513888888888686</v>
      </c>
      <c r="FA9" s="56">
        <f t="shared" si="9"/>
        <v>0.70555555555555383</v>
      </c>
      <c r="FB9" s="56">
        <f t="shared" si="9"/>
        <v>0.71597222222222079</v>
      </c>
      <c r="FC9" s="56">
        <f t="shared" si="9"/>
        <v>0.72638888888888686</v>
      </c>
      <c r="FD9" s="56">
        <f t="shared" si="9"/>
        <v>0.73680555555555383</v>
      </c>
      <c r="FE9" s="56">
        <f t="shared" si="9"/>
        <v>0.74722222222221979</v>
      </c>
      <c r="FF9" s="56">
        <f t="shared" si="9"/>
        <v>0.75763888888888686</v>
      </c>
      <c r="FG9" s="56">
        <f t="shared" si="9"/>
        <v>0.76805555555555383</v>
      </c>
      <c r="FH9" s="56">
        <f t="shared" si="9"/>
        <v>0.77847222222221979</v>
      </c>
      <c r="FI9" s="56">
        <f t="shared" si="9"/>
        <v>0.78888888888888586</v>
      </c>
      <c r="FL9" s="7"/>
      <c r="FM9" s="7"/>
      <c r="FN9" s="7"/>
    </row>
    <row r="10" spans="1:170" s="57" customFormat="1" ht="12.6" customHeight="1" x14ac:dyDescent="0.25">
      <c r="A10" s="58" t="s">
        <v>26</v>
      </c>
      <c r="B10" s="56">
        <f t="shared" si="7"/>
        <v>0.2944444444444444</v>
      </c>
      <c r="C10" s="56">
        <f t="shared" si="7"/>
        <v>0.29930555555555549</v>
      </c>
      <c r="D10" s="56">
        <f t="shared" si="7"/>
        <v>0.30486111111111108</v>
      </c>
      <c r="E10" s="56">
        <f t="shared" si="7"/>
        <v>0.30972222222222218</v>
      </c>
      <c r="F10" s="56">
        <f t="shared" si="7"/>
        <v>0.31527777777777777</v>
      </c>
      <c r="G10" s="56">
        <f t="shared" si="7"/>
        <v>0.32013888888888886</v>
      </c>
      <c r="H10" s="56">
        <f t="shared" si="7"/>
        <v>0.32569444444444445</v>
      </c>
      <c r="I10" s="56">
        <f t="shared" si="7"/>
        <v>0.33055555555555555</v>
      </c>
      <c r="J10" s="56">
        <f t="shared" si="7"/>
        <v>0.33611111111111114</v>
      </c>
      <c r="K10" s="56">
        <f t="shared" si="7"/>
        <v>0.34097222222222223</v>
      </c>
      <c r="L10" s="56">
        <f t="shared" si="7"/>
        <v>0.34652777777777782</v>
      </c>
      <c r="M10" s="56">
        <f t="shared" si="7"/>
        <v>0.35138888888888892</v>
      </c>
      <c r="N10" s="56">
        <f t="shared" si="7"/>
        <v>0.35694444444444451</v>
      </c>
      <c r="O10" s="56">
        <f t="shared" si="7"/>
        <v>0.3618055555555556</v>
      </c>
      <c r="P10" s="56">
        <f t="shared" si="7"/>
        <v>0.36736111111111119</v>
      </c>
      <c r="Q10" s="56">
        <f t="shared" si="7"/>
        <v>0.37222222222222229</v>
      </c>
      <c r="R10" s="56">
        <f t="shared" si="7"/>
        <v>0.37777777777777788</v>
      </c>
      <c r="S10" s="56">
        <f t="shared" si="7"/>
        <v>0.38263888888888897</v>
      </c>
      <c r="T10" s="56">
        <f t="shared" si="7"/>
        <v>0.38819444444444456</v>
      </c>
      <c r="U10" s="56">
        <f t="shared" si="7"/>
        <v>0.39305555555555566</v>
      </c>
      <c r="V10" s="56">
        <f t="shared" si="7"/>
        <v>0.39861111111111125</v>
      </c>
      <c r="W10" s="56">
        <f t="shared" si="7"/>
        <v>0.40347222222222234</v>
      </c>
      <c r="X10" s="56">
        <f t="shared" si="7"/>
        <v>0.40902777777777793</v>
      </c>
      <c r="Y10" s="56">
        <f t="shared" si="7"/>
        <v>0.41388888888888903</v>
      </c>
      <c r="Z10" s="56">
        <f t="shared" si="7"/>
        <v>0.41944444444444462</v>
      </c>
      <c r="AA10" s="56">
        <f t="shared" si="7"/>
        <v>0.42430555555555571</v>
      </c>
      <c r="AB10" s="56">
        <f t="shared" si="7"/>
        <v>0.4298611111111113</v>
      </c>
      <c r="AC10" s="56">
        <f t="shared" si="7"/>
        <v>0.4347222222222224</v>
      </c>
      <c r="AD10" s="56">
        <f t="shared" si="7"/>
        <v>0.44027777777777799</v>
      </c>
      <c r="AE10" s="56">
        <f t="shared" si="7"/>
        <v>0.44513888888888908</v>
      </c>
      <c r="AF10" s="56">
        <f t="shared" si="7"/>
        <v>0.45069444444444468</v>
      </c>
      <c r="AG10" s="56">
        <f t="shared" si="7"/>
        <v>0.45555555555555577</v>
      </c>
      <c r="AH10" s="56">
        <f t="shared" si="7"/>
        <v>0.46111111111111136</v>
      </c>
      <c r="AI10" s="56">
        <f t="shared" si="7"/>
        <v>0.46597222222222245</v>
      </c>
      <c r="AJ10" s="56">
        <f t="shared" si="7"/>
        <v>0.47152777777777805</v>
      </c>
      <c r="AK10" s="56">
        <f t="shared" si="7"/>
        <v>0.47638888888888914</v>
      </c>
      <c r="AL10" s="56">
        <f t="shared" si="7"/>
        <v>0.48194444444444473</v>
      </c>
      <c r="AM10" s="56">
        <f t="shared" si="7"/>
        <v>0.48680555555555582</v>
      </c>
      <c r="AN10" s="56">
        <f t="shared" si="7"/>
        <v>0.49236111111111142</v>
      </c>
      <c r="AO10" s="56">
        <f t="shared" si="7"/>
        <v>0.49722222222222251</v>
      </c>
      <c r="AP10" s="56">
        <f t="shared" si="7"/>
        <v>0.5027777777777781</v>
      </c>
      <c r="AQ10" s="56">
        <f t="shared" si="7"/>
        <v>0.50763888888888919</v>
      </c>
      <c r="AR10" s="56">
        <f t="shared" si="7"/>
        <v>0.51319444444444484</v>
      </c>
      <c r="AS10" s="56">
        <f t="shared" si="7"/>
        <v>0.51805555555555582</v>
      </c>
      <c r="AT10" s="56">
        <f t="shared" si="7"/>
        <v>0.52361111111111147</v>
      </c>
      <c r="AU10" s="56">
        <f t="shared" si="7"/>
        <v>0.52847222222222245</v>
      </c>
      <c r="AV10" s="56">
        <f t="shared" si="7"/>
        <v>0.5340277777777781</v>
      </c>
      <c r="AW10" s="56">
        <f t="shared" si="7"/>
        <v>0.53888888888888908</v>
      </c>
      <c r="AX10" s="56">
        <f t="shared" si="7"/>
        <v>0.54444444444444473</v>
      </c>
      <c r="AY10" s="56">
        <f t="shared" si="7"/>
        <v>0.54930555555555571</v>
      </c>
      <c r="AZ10" s="56">
        <f t="shared" si="7"/>
        <v>0.55486111111111136</v>
      </c>
      <c r="BA10" s="56">
        <f t="shared" si="7"/>
        <v>0.55972222222222234</v>
      </c>
      <c r="BB10" s="56">
        <f t="shared" si="7"/>
        <v>0.56527777777777799</v>
      </c>
      <c r="BC10" s="56">
        <f t="shared" si="7"/>
        <v>0.57013888888888897</v>
      </c>
      <c r="BD10" s="56">
        <f t="shared" si="7"/>
        <v>0.57569444444444462</v>
      </c>
      <c r="BE10" s="56">
        <f t="shared" si="7"/>
        <v>0.5805555555555556</v>
      </c>
      <c r="BF10" s="56">
        <f t="shared" si="7"/>
        <v>0.58611111111111125</v>
      </c>
      <c r="BG10" s="56">
        <f t="shared" si="7"/>
        <v>0.59097222222222223</v>
      </c>
      <c r="BH10" s="56">
        <f t="shared" si="7"/>
        <v>0.59652777777777788</v>
      </c>
      <c r="BI10" s="56">
        <f t="shared" si="7"/>
        <v>0.60138888888888886</v>
      </c>
      <c r="BJ10" s="56">
        <f t="shared" si="7"/>
        <v>0.60694444444444451</v>
      </c>
      <c r="BK10" s="56">
        <f t="shared" si="7"/>
        <v>0.61180555555555549</v>
      </c>
      <c r="BL10" s="56">
        <f t="shared" si="7"/>
        <v>0.61736111111111114</v>
      </c>
      <c r="BM10" s="56">
        <f t="shared" ref="BM10:BP10" si="10">BM9+TIME(,4,)</f>
        <v>0.62222222222222212</v>
      </c>
      <c r="BN10" s="56">
        <f t="shared" si="10"/>
        <v>0.62777777777777777</v>
      </c>
      <c r="BO10" s="56">
        <f t="shared" si="10"/>
        <v>0.63263888888888875</v>
      </c>
      <c r="BP10" s="56">
        <f t="shared" si="10"/>
        <v>0.6381944444444444</v>
      </c>
      <c r="BQ10" s="56">
        <f t="shared" si="8"/>
        <v>0.64305555555555538</v>
      </c>
      <c r="BR10" s="56">
        <f t="shared" si="8"/>
        <v>0.64861111111111103</v>
      </c>
      <c r="BS10" s="56">
        <f t="shared" si="8"/>
        <v>0.65347222222222201</v>
      </c>
      <c r="BT10" s="56">
        <f t="shared" si="8"/>
        <v>0.65902777777777766</v>
      </c>
      <c r="BU10" s="56">
        <f t="shared" si="8"/>
        <v>0.66388888888888864</v>
      </c>
      <c r="BV10" s="56">
        <f t="shared" si="8"/>
        <v>0.66944444444444429</v>
      </c>
      <c r="BW10" s="56">
        <f t="shared" si="8"/>
        <v>0.67430555555555527</v>
      </c>
      <c r="BX10" s="56">
        <f t="shared" si="8"/>
        <v>0.67986111111111092</v>
      </c>
      <c r="BY10" s="56">
        <f t="shared" si="8"/>
        <v>0.6847222222222219</v>
      </c>
      <c r="BZ10" s="56">
        <f t="shared" si="8"/>
        <v>0.69027777777777755</v>
      </c>
      <c r="CA10" s="56">
        <f t="shared" si="8"/>
        <v>0.69513888888888853</v>
      </c>
      <c r="CB10" s="56">
        <f t="shared" si="8"/>
        <v>0.70069444444444418</v>
      </c>
      <c r="CC10" s="56">
        <f t="shared" si="8"/>
        <v>0.70555555555555516</v>
      </c>
      <c r="CD10" s="56">
        <f t="shared" si="8"/>
        <v>0.71111111111111081</v>
      </c>
      <c r="CE10" s="56">
        <f t="shared" si="8"/>
        <v>0.71597222222222179</v>
      </c>
      <c r="CF10" s="56">
        <f t="shared" si="8"/>
        <v>0.72152777777777743</v>
      </c>
      <c r="CG10" s="56">
        <f t="shared" si="8"/>
        <v>0.72638888888888842</v>
      </c>
      <c r="CH10" s="56">
        <f t="shared" si="8"/>
        <v>0.73194444444444406</v>
      </c>
      <c r="CI10" s="56">
        <f t="shared" si="8"/>
        <v>0.73680555555555505</v>
      </c>
      <c r="CJ10" s="56">
        <f t="shared" si="8"/>
        <v>0.74236111111111069</v>
      </c>
      <c r="CK10" s="56">
        <f t="shared" si="8"/>
        <v>0.74722222222222168</v>
      </c>
      <c r="CL10" s="56">
        <f t="shared" si="8"/>
        <v>0.75277777777777732</v>
      </c>
      <c r="CM10" s="56">
        <f t="shared" si="8"/>
        <v>0.75763888888888831</v>
      </c>
      <c r="CN10" s="56">
        <f t="shared" si="8"/>
        <v>0.76319444444444395</v>
      </c>
      <c r="CO10" s="56">
        <f t="shared" si="8"/>
        <v>0.76805555555555494</v>
      </c>
      <c r="CP10" s="56">
        <f t="shared" si="8"/>
        <v>0.77361111111111058</v>
      </c>
      <c r="CQ10" s="56">
        <f t="shared" si="8"/>
        <v>0.77847222222222157</v>
      </c>
      <c r="CR10" s="56">
        <f t="shared" si="8"/>
        <v>0.78402777777777721</v>
      </c>
      <c r="CS10" s="56">
        <f t="shared" si="8"/>
        <v>0.7888888888888882</v>
      </c>
      <c r="CT10" s="56">
        <f t="shared" si="8"/>
        <v>0.79444444444444384</v>
      </c>
      <c r="CU10" s="56">
        <f t="shared" si="8"/>
        <v>0.79930555555555483</v>
      </c>
      <c r="CV10" s="56">
        <f t="shared" si="8"/>
        <v>0.80486111111111047</v>
      </c>
      <c r="CW10" s="56">
        <f t="shared" si="8"/>
        <v>0.80972222222222145</v>
      </c>
      <c r="CX10" s="56">
        <f t="shared" si="8"/>
        <v>0.8152777777777771</v>
      </c>
      <c r="CY10" s="56">
        <f t="shared" si="8"/>
        <v>0.82013888888888808</v>
      </c>
      <c r="CZ10" s="56">
        <f t="shared" si="8"/>
        <v>0.82569444444444373</v>
      </c>
      <c r="DA10" s="56">
        <f t="shared" si="8"/>
        <v>0.83055555555555471</v>
      </c>
      <c r="DB10" s="56">
        <f t="shared" si="8"/>
        <v>0.83611111111111036</v>
      </c>
      <c r="DC10" s="56">
        <f t="shared" si="8"/>
        <v>0.84097222222222134</v>
      </c>
      <c r="DD10" s="56">
        <f t="shared" si="8"/>
        <v>0.84652777777777699</v>
      </c>
      <c r="DE10" s="56">
        <f t="shared" si="8"/>
        <v>0.85138888888888797</v>
      </c>
      <c r="DF10" s="56">
        <f t="shared" si="8"/>
        <v>0.85694444444444362</v>
      </c>
      <c r="DG10" s="56">
        <f t="shared" si="8"/>
        <v>0.8618055555555546</v>
      </c>
      <c r="DN10" s="56"/>
      <c r="DO10" s="56">
        <f t="shared" si="9"/>
        <v>0.31249999999999994</v>
      </c>
      <c r="DP10" s="56">
        <f t="shared" si="9"/>
        <v>0.32291666666666657</v>
      </c>
      <c r="DQ10" s="56">
        <f t="shared" si="9"/>
        <v>0.33333333333333359</v>
      </c>
      <c r="DR10" s="56">
        <f t="shared" si="9"/>
        <v>0.34374999999999961</v>
      </c>
      <c r="DS10" s="56">
        <f t="shared" si="9"/>
        <v>0.35416666666666663</v>
      </c>
      <c r="DT10" s="56">
        <f t="shared" si="9"/>
        <v>0.36458333333333259</v>
      </c>
      <c r="DU10" s="56">
        <f t="shared" si="9"/>
        <v>0.37499999999999961</v>
      </c>
      <c r="DV10" s="56">
        <f t="shared" si="9"/>
        <v>0.38541666666666663</v>
      </c>
      <c r="DW10" s="56">
        <f t="shared" si="9"/>
        <v>0.39583333333333259</v>
      </c>
      <c r="DX10" s="56">
        <f t="shared" si="9"/>
        <v>0.40624999999999961</v>
      </c>
      <c r="DY10" s="56">
        <f t="shared" si="9"/>
        <v>0.41666666666666563</v>
      </c>
      <c r="DZ10" s="56">
        <f t="shared" si="9"/>
        <v>0.42708333333333259</v>
      </c>
      <c r="EA10" s="56">
        <f t="shared" si="9"/>
        <v>0.43749999999999961</v>
      </c>
      <c r="EB10" s="56">
        <f t="shared" si="9"/>
        <v>0.44791666666666563</v>
      </c>
      <c r="EC10" s="56">
        <f t="shared" si="9"/>
        <v>0.45833333333333259</v>
      </c>
      <c r="ED10" s="56">
        <f t="shared" si="9"/>
        <v>0.46874999999999861</v>
      </c>
      <c r="EE10" s="56">
        <f t="shared" si="9"/>
        <v>0.47916666666666463</v>
      </c>
      <c r="EF10" s="56">
        <f t="shared" si="9"/>
        <v>0.48958333333333059</v>
      </c>
      <c r="EG10" s="56">
        <f t="shared" si="9"/>
        <v>0.49999999999999661</v>
      </c>
      <c r="EH10" s="56">
        <f t="shared" si="9"/>
        <v>0.51041666666666263</v>
      </c>
      <c r="EI10" s="56">
        <f t="shared" si="9"/>
        <v>0.5208333333333286</v>
      </c>
      <c r="EJ10" s="56">
        <f t="shared" si="9"/>
        <v>0.53124999999999456</v>
      </c>
      <c r="EK10" s="56">
        <f t="shared" si="9"/>
        <v>0.54166666666666063</v>
      </c>
      <c r="EL10" s="56">
        <f t="shared" si="9"/>
        <v>0.5520833333333266</v>
      </c>
      <c r="EM10" s="56">
        <f t="shared" si="9"/>
        <v>0.56249999999999256</v>
      </c>
      <c r="EN10" s="56">
        <f t="shared" si="9"/>
        <v>0.57291666666665864</v>
      </c>
      <c r="EO10" s="56">
        <f t="shared" si="9"/>
        <v>0.5833333333333246</v>
      </c>
      <c r="EP10" s="56">
        <f t="shared" si="9"/>
        <v>0.59374999999999056</v>
      </c>
      <c r="EQ10" s="56">
        <f t="shared" si="9"/>
        <v>0.60416666666665664</v>
      </c>
      <c r="ER10" s="56">
        <f t="shared" si="9"/>
        <v>0.6145833333333226</v>
      </c>
      <c r="ES10" s="56">
        <f t="shared" si="9"/>
        <v>0.62499999999998856</v>
      </c>
      <c r="ET10" s="56">
        <f t="shared" si="9"/>
        <v>0.63541666666665464</v>
      </c>
      <c r="EU10" s="56">
        <f t="shared" si="9"/>
        <v>0.64583333333333159</v>
      </c>
      <c r="EV10" s="56">
        <f t="shared" si="9"/>
        <v>0.65624999999999856</v>
      </c>
      <c r="EW10" s="56">
        <f t="shared" si="9"/>
        <v>0.66666666666666463</v>
      </c>
      <c r="EX10" s="56">
        <f t="shared" si="9"/>
        <v>0.67708333333333159</v>
      </c>
      <c r="EY10" s="56">
        <f t="shared" si="9"/>
        <v>0.68749999999999856</v>
      </c>
      <c r="EZ10" s="56">
        <f t="shared" si="9"/>
        <v>0.69791666666666463</v>
      </c>
      <c r="FA10" s="56">
        <f t="shared" si="9"/>
        <v>0.70833333333333159</v>
      </c>
      <c r="FB10" s="56">
        <f t="shared" si="9"/>
        <v>0.71874999999999856</v>
      </c>
      <c r="FC10" s="56">
        <f t="shared" si="9"/>
        <v>0.72916666666666463</v>
      </c>
      <c r="FD10" s="56">
        <f t="shared" si="9"/>
        <v>0.73958333333333159</v>
      </c>
      <c r="FE10" s="56">
        <f t="shared" si="9"/>
        <v>0.74999999999999756</v>
      </c>
      <c r="FF10" s="56">
        <f t="shared" si="9"/>
        <v>0.76041666666666463</v>
      </c>
      <c r="FG10" s="56">
        <f t="shared" si="9"/>
        <v>0.77083333333333159</v>
      </c>
      <c r="FH10" s="56">
        <f t="shared" si="9"/>
        <v>0.78124999999999756</v>
      </c>
      <c r="FI10" s="56">
        <f t="shared" si="9"/>
        <v>0.79166666666666363</v>
      </c>
      <c r="FL10" s="9"/>
      <c r="FM10" s="9"/>
      <c r="FN10" s="9"/>
    </row>
    <row r="11" spans="1:170" s="57" customFormat="1" ht="12.6" customHeight="1" x14ac:dyDescent="0.25">
      <c r="A11" s="55" t="s">
        <v>12</v>
      </c>
      <c r="B11" s="56">
        <f>B10+TIME(,15,)</f>
        <v>0.30486111111111108</v>
      </c>
      <c r="C11" s="56">
        <f>C10+TIME(,15,)</f>
        <v>0.30972222222222218</v>
      </c>
      <c r="D11" s="56">
        <f>D10+TIME(,15,)</f>
        <v>0.31527777777777777</v>
      </c>
      <c r="E11" s="56">
        <f t="shared" ref="E11:BP11" si="11">E10+TIME(,15,)</f>
        <v>0.32013888888888886</v>
      </c>
      <c r="F11" s="56">
        <f t="shared" si="11"/>
        <v>0.32569444444444445</v>
      </c>
      <c r="G11" s="56">
        <f t="shared" si="11"/>
        <v>0.33055555555555555</v>
      </c>
      <c r="H11" s="56">
        <f t="shared" si="11"/>
        <v>0.33611111111111114</v>
      </c>
      <c r="I11" s="56">
        <f t="shared" si="11"/>
        <v>0.34097222222222223</v>
      </c>
      <c r="J11" s="56">
        <f t="shared" si="11"/>
        <v>0.34652777777777782</v>
      </c>
      <c r="K11" s="56">
        <f t="shared" si="11"/>
        <v>0.35138888888888892</v>
      </c>
      <c r="L11" s="56">
        <f t="shared" si="11"/>
        <v>0.35694444444444451</v>
      </c>
      <c r="M11" s="56">
        <f t="shared" si="11"/>
        <v>0.3618055555555556</v>
      </c>
      <c r="N11" s="56">
        <f t="shared" si="11"/>
        <v>0.36736111111111119</v>
      </c>
      <c r="O11" s="56">
        <f t="shared" si="11"/>
        <v>0.37222222222222229</v>
      </c>
      <c r="P11" s="56">
        <f t="shared" si="11"/>
        <v>0.37777777777777788</v>
      </c>
      <c r="Q11" s="56">
        <f t="shared" si="11"/>
        <v>0.38263888888888897</v>
      </c>
      <c r="R11" s="56">
        <f t="shared" si="11"/>
        <v>0.38819444444444456</v>
      </c>
      <c r="S11" s="56">
        <f t="shared" si="11"/>
        <v>0.39305555555555566</v>
      </c>
      <c r="T11" s="56">
        <f t="shared" si="11"/>
        <v>0.39861111111111125</v>
      </c>
      <c r="U11" s="56">
        <f t="shared" si="11"/>
        <v>0.40347222222222234</v>
      </c>
      <c r="V11" s="56">
        <f t="shared" si="11"/>
        <v>0.40902777777777793</v>
      </c>
      <c r="W11" s="56">
        <f t="shared" si="11"/>
        <v>0.41388888888888903</v>
      </c>
      <c r="X11" s="56">
        <f t="shared" si="11"/>
        <v>0.41944444444444462</v>
      </c>
      <c r="Y11" s="56">
        <f t="shared" si="11"/>
        <v>0.42430555555555571</v>
      </c>
      <c r="Z11" s="56">
        <f t="shared" si="11"/>
        <v>0.4298611111111113</v>
      </c>
      <c r="AA11" s="56">
        <f t="shared" si="11"/>
        <v>0.4347222222222224</v>
      </c>
      <c r="AB11" s="56">
        <f t="shared" si="11"/>
        <v>0.44027777777777799</v>
      </c>
      <c r="AC11" s="56">
        <f t="shared" si="11"/>
        <v>0.44513888888888908</v>
      </c>
      <c r="AD11" s="56">
        <f t="shared" si="11"/>
        <v>0.45069444444444468</v>
      </c>
      <c r="AE11" s="56">
        <f t="shared" si="11"/>
        <v>0.45555555555555577</v>
      </c>
      <c r="AF11" s="56">
        <f t="shared" si="11"/>
        <v>0.46111111111111136</v>
      </c>
      <c r="AG11" s="56">
        <f t="shared" si="11"/>
        <v>0.46597222222222245</v>
      </c>
      <c r="AH11" s="56">
        <f t="shared" si="11"/>
        <v>0.47152777777777805</v>
      </c>
      <c r="AI11" s="56">
        <f t="shared" si="11"/>
        <v>0.47638888888888914</v>
      </c>
      <c r="AJ11" s="56">
        <f t="shared" si="11"/>
        <v>0.48194444444444473</v>
      </c>
      <c r="AK11" s="56">
        <f t="shared" si="11"/>
        <v>0.48680555555555582</v>
      </c>
      <c r="AL11" s="56">
        <f t="shared" si="11"/>
        <v>0.49236111111111142</v>
      </c>
      <c r="AM11" s="56">
        <f t="shared" si="11"/>
        <v>0.49722222222222251</v>
      </c>
      <c r="AN11" s="56">
        <f t="shared" si="11"/>
        <v>0.5027777777777781</v>
      </c>
      <c r="AO11" s="56">
        <f t="shared" si="11"/>
        <v>0.50763888888888919</v>
      </c>
      <c r="AP11" s="56">
        <f t="shared" si="11"/>
        <v>0.51319444444444473</v>
      </c>
      <c r="AQ11" s="56">
        <f t="shared" si="11"/>
        <v>0.51805555555555582</v>
      </c>
      <c r="AR11" s="56">
        <f t="shared" si="11"/>
        <v>0.52361111111111147</v>
      </c>
      <c r="AS11" s="56">
        <f t="shared" si="11"/>
        <v>0.52847222222222245</v>
      </c>
      <c r="AT11" s="56">
        <f t="shared" si="11"/>
        <v>0.5340277777777781</v>
      </c>
      <c r="AU11" s="56">
        <f t="shared" si="11"/>
        <v>0.53888888888888908</v>
      </c>
      <c r="AV11" s="56">
        <f t="shared" si="11"/>
        <v>0.54444444444444473</v>
      </c>
      <c r="AW11" s="56">
        <f t="shared" si="11"/>
        <v>0.54930555555555571</v>
      </c>
      <c r="AX11" s="56">
        <f t="shared" si="11"/>
        <v>0.55486111111111136</v>
      </c>
      <c r="AY11" s="56">
        <f t="shared" si="11"/>
        <v>0.55972222222222234</v>
      </c>
      <c r="AZ11" s="56">
        <f t="shared" si="11"/>
        <v>0.56527777777777799</v>
      </c>
      <c r="BA11" s="56">
        <f t="shared" si="11"/>
        <v>0.57013888888888897</v>
      </c>
      <c r="BB11" s="56">
        <f t="shared" si="11"/>
        <v>0.57569444444444462</v>
      </c>
      <c r="BC11" s="56">
        <f t="shared" si="11"/>
        <v>0.5805555555555556</v>
      </c>
      <c r="BD11" s="56">
        <f t="shared" si="11"/>
        <v>0.58611111111111125</v>
      </c>
      <c r="BE11" s="56">
        <f t="shared" si="11"/>
        <v>0.59097222222222223</v>
      </c>
      <c r="BF11" s="56">
        <f t="shared" si="11"/>
        <v>0.59652777777777788</v>
      </c>
      <c r="BG11" s="56">
        <f t="shared" si="11"/>
        <v>0.60138888888888886</v>
      </c>
      <c r="BH11" s="56">
        <f t="shared" si="11"/>
        <v>0.60694444444444451</v>
      </c>
      <c r="BI11" s="56">
        <f t="shared" si="11"/>
        <v>0.61180555555555549</v>
      </c>
      <c r="BJ11" s="56">
        <f t="shared" si="11"/>
        <v>0.61736111111111114</v>
      </c>
      <c r="BK11" s="56">
        <f t="shared" si="11"/>
        <v>0.62222222222222212</v>
      </c>
      <c r="BL11" s="56">
        <f t="shared" si="11"/>
        <v>0.62777777777777777</v>
      </c>
      <c r="BM11" s="56">
        <f t="shared" si="11"/>
        <v>0.63263888888888875</v>
      </c>
      <c r="BN11" s="56">
        <f t="shared" si="11"/>
        <v>0.6381944444444444</v>
      </c>
      <c r="BO11" s="56">
        <f t="shared" si="11"/>
        <v>0.64305555555555538</v>
      </c>
      <c r="BP11" s="56">
        <f t="shared" si="11"/>
        <v>0.64861111111111103</v>
      </c>
      <c r="BQ11" s="56">
        <f t="shared" ref="BQ11:DG11" si="12">BQ10+TIME(,15,)</f>
        <v>0.65347222222222201</v>
      </c>
      <c r="BR11" s="56">
        <f t="shared" si="12"/>
        <v>0.65902777777777766</v>
      </c>
      <c r="BS11" s="56">
        <f t="shared" si="12"/>
        <v>0.66388888888888864</v>
      </c>
      <c r="BT11" s="56">
        <f t="shared" si="12"/>
        <v>0.66944444444444429</v>
      </c>
      <c r="BU11" s="56">
        <f t="shared" si="12"/>
        <v>0.67430555555555527</v>
      </c>
      <c r="BV11" s="56">
        <f t="shared" si="12"/>
        <v>0.67986111111111092</v>
      </c>
      <c r="BW11" s="56">
        <f t="shared" si="12"/>
        <v>0.6847222222222219</v>
      </c>
      <c r="BX11" s="56">
        <f t="shared" si="12"/>
        <v>0.69027777777777755</v>
      </c>
      <c r="BY11" s="56">
        <f t="shared" si="12"/>
        <v>0.69513888888888853</v>
      </c>
      <c r="BZ11" s="56">
        <f t="shared" si="12"/>
        <v>0.70069444444444418</v>
      </c>
      <c r="CA11" s="56">
        <f t="shared" si="12"/>
        <v>0.70555555555555516</v>
      </c>
      <c r="CB11" s="56">
        <f t="shared" si="12"/>
        <v>0.71111111111111081</v>
      </c>
      <c r="CC11" s="56">
        <f t="shared" si="12"/>
        <v>0.71597222222222179</v>
      </c>
      <c r="CD11" s="56">
        <f t="shared" si="12"/>
        <v>0.72152777777777743</v>
      </c>
      <c r="CE11" s="56">
        <f t="shared" si="12"/>
        <v>0.72638888888888842</v>
      </c>
      <c r="CF11" s="56">
        <f t="shared" si="12"/>
        <v>0.73194444444444406</v>
      </c>
      <c r="CG11" s="56">
        <f t="shared" si="12"/>
        <v>0.73680555555555505</v>
      </c>
      <c r="CH11" s="56">
        <f t="shared" si="12"/>
        <v>0.74236111111111069</v>
      </c>
      <c r="CI11" s="56">
        <f t="shared" si="12"/>
        <v>0.74722222222222168</v>
      </c>
      <c r="CJ11" s="56">
        <f t="shared" si="12"/>
        <v>0.75277777777777732</v>
      </c>
      <c r="CK11" s="56">
        <f t="shared" si="12"/>
        <v>0.75763888888888831</v>
      </c>
      <c r="CL11" s="56">
        <f t="shared" si="12"/>
        <v>0.76319444444444395</v>
      </c>
      <c r="CM11" s="56">
        <f t="shared" si="12"/>
        <v>0.76805555555555494</v>
      </c>
      <c r="CN11" s="56">
        <f t="shared" si="12"/>
        <v>0.77361111111111058</v>
      </c>
      <c r="CO11" s="56">
        <f t="shared" si="12"/>
        <v>0.77847222222222157</v>
      </c>
      <c r="CP11" s="56">
        <f t="shared" si="12"/>
        <v>0.78402777777777721</v>
      </c>
      <c r="CQ11" s="56">
        <f t="shared" si="12"/>
        <v>0.7888888888888882</v>
      </c>
      <c r="CR11" s="56">
        <f t="shared" si="12"/>
        <v>0.79444444444444384</v>
      </c>
      <c r="CS11" s="56">
        <f t="shared" si="12"/>
        <v>0.79930555555555483</v>
      </c>
      <c r="CT11" s="56">
        <f t="shared" si="12"/>
        <v>0.80486111111111047</v>
      </c>
      <c r="CU11" s="56">
        <f t="shared" si="12"/>
        <v>0.80972222222222145</v>
      </c>
      <c r="CV11" s="56">
        <f t="shared" si="12"/>
        <v>0.8152777777777771</v>
      </c>
      <c r="CW11" s="56">
        <f t="shared" si="12"/>
        <v>0.82013888888888808</v>
      </c>
      <c r="CX11" s="56">
        <f t="shared" si="12"/>
        <v>0.82569444444444373</v>
      </c>
      <c r="CY11" s="56">
        <f t="shared" si="12"/>
        <v>0.83055555555555471</v>
      </c>
      <c r="CZ11" s="56">
        <f t="shared" si="12"/>
        <v>0.83611111111111036</v>
      </c>
      <c r="DA11" s="56">
        <f t="shared" si="12"/>
        <v>0.84097222222222134</v>
      </c>
      <c r="DB11" s="56">
        <f t="shared" si="12"/>
        <v>0.84652777777777699</v>
      </c>
      <c r="DC11" s="56">
        <f t="shared" si="12"/>
        <v>0.85138888888888797</v>
      </c>
      <c r="DD11" s="56">
        <f t="shared" si="12"/>
        <v>0.85694444444444362</v>
      </c>
      <c r="DE11" s="56">
        <f t="shared" si="12"/>
        <v>0.8618055555555546</v>
      </c>
      <c r="DF11" s="56">
        <f t="shared" si="12"/>
        <v>0.86736111111111025</v>
      </c>
      <c r="DG11" s="56">
        <f t="shared" si="12"/>
        <v>0.87222222222222123</v>
      </c>
      <c r="DN11" s="56"/>
      <c r="DO11" s="56">
        <f>DO10+TIME(,15,)</f>
        <v>0.32291666666666663</v>
      </c>
      <c r="DP11" s="56">
        <f>DP10+TIME(,15,)</f>
        <v>0.33333333333333326</v>
      </c>
      <c r="DQ11" s="56">
        <f t="shared" ref="DQ11:FI11" si="13">DQ10+TIME(,15,)</f>
        <v>0.34375000000000028</v>
      </c>
      <c r="DR11" s="56">
        <f t="shared" si="13"/>
        <v>0.3541666666666663</v>
      </c>
      <c r="DS11" s="56">
        <f t="shared" si="13"/>
        <v>0.36458333333333331</v>
      </c>
      <c r="DT11" s="56">
        <f t="shared" si="13"/>
        <v>0.37499999999999928</v>
      </c>
      <c r="DU11" s="56">
        <f t="shared" si="13"/>
        <v>0.3854166666666663</v>
      </c>
      <c r="DV11" s="56">
        <f t="shared" si="13"/>
        <v>0.39583333333333331</v>
      </c>
      <c r="DW11" s="56">
        <f t="shared" si="13"/>
        <v>0.40624999999999928</v>
      </c>
      <c r="DX11" s="56">
        <f t="shared" si="13"/>
        <v>0.4166666666666663</v>
      </c>
      <c r="DY11" s="56">
        <f t="shared" si="13"/>
        <v>0.42708333333333232</v>
      </c>
      <c r="DZ11" s="56">
        <f t="shared" si="13"/>
        <v>0.43749999999999928</v>
      </c>
      <c r="EA11" s="56">
        <f t="shared" si="13"/>
        <v>0.4479166666666663</v>
      </c>
      <c r="EB11" s="56">
        <f t="shared" si="13"/>
        <v>0.45833333333333232</v>
      </c>
      <c r="EC11" s="56">
        <f t="shared" si="13"/>
        <v>0.46874999999999928</v>
      </c>
      <c r="ED11" s="56">
        <f t="shared" si="13"/>
        <v>0.4791666666666653</v>
      </c>
      <c r="EE11" s="56">
        <f t="shared" si="13"/>
        <v>0.48958333333333132</v>
      </c>
      <c r="EF11" s="56">
        <f t="shared" si="13"/>
        <v>0.49999999999999728</v>
      </c>
      <c r="EG11" s="56">
        <f t="shared" si="13"/>
        <v>0.5104166666666633</v>
      </c>
      <c r="EH11" s="56">
        <f t="shared" si="13"/>
        <v>0.52083333333332926</v>
      </c>
      <c r="EI11" s="56">
        <f t="shared" si="13"/>
        <v>0.53124999999999523</v>
      </c>
      <c r="EJ11" s="56">
        <f t="shared" si="13"/>
        <v>0.54166666666666119</v>
      </c>
      <c r="EK11" s="56">
        <f t="shared" si="13"/>
        <v>0.55208333333332726</v>
      </c>
      <c r="EL11" s="56">
        <f t="shared" si="13"/>
        <v>0.56249999999999323</v>
      </c>
      <c r="EM11" s="56">
        <f t="shared" si="13"/>
        <v>0.57291666666665919</v>
      </c>
      <c r="EN11" s="56">
        <f t="shared" si="13"/>
        <v>0.58333333333332527</v>
      </c>
      <c r="EO11" s="56">
        <f t="shared" si="13"/>
        <v>0.59374999999999123</v>
      </c>
      <c r="EP11" s="56">
        <f t="shared" si="13"/>
        <v>0.60416666666665719</v>
      </c>
      <c r="EQ11" s="56">
        <f t="shared" si="13"/>
        <v>0.61458333333332327</v>
      </c>
      <c r="ER11" s="56">
        <f>ER10+TIME(,15,)</f>
        <v>0.62499999999998923</v>
      </c>
      <c r="ES11" s="56">
        <f>ES10+TIME(,15,)</f>
        <v>0.63541666666665519</v>
      </c>
      <c r="ET11" s="56">
        <f>ET10+TIME(,15,)</f>
        <v>0.64583333333332127</v>
      </c>
      <c r="EU11" s="56">
        <f t="shared" si="13"/>
        <v>0.65624999999999822</v>
      </c>
      <c r="EV11" s="56">
        <f t="shared" si="13"/>
        <v>0.66666666666666519</v>
      </c>
      <c r="EW11" s="56">
        <f t="shared" si="13"/>
        <v>0.67708333333333126</v>
      </c>
      <c r="EX11" s="56">
        <f t="shared" si="13"/>
        <v>0.68749999999999822</v>
      </c>
      <c r="EY11" s="56">
        <f t="shared" si="13"/>
        <v>0.69791666666666519</v>
      </c>
      <c r="EZ11" s="56">
        <f t="shared" si="13"/>
        <v>0.70833333333333126</v>
      </c>
      <c r="FA11" s="56">
        <f t="shared" si="13"/>
        <v>0.71874999999999822</v>
      </c>
      <c r="FB11" s="56">
        <f t="shared" si="13"/>
        <v>0.72916666666666519</v>
      </c>
      <c r="FC11" s="56">
        <f t="shared" si="13"/>
        <v>0.73958333333333126</v>
      </c>
      <c r="FD11" s="56">
        <f t="shared" si="13"/>
        <v>0.74999999999999822</v>
      </c>
      <c r="FE11" s="56">
        <f t="shared" si="13"/>
        <v>0.76041666666666419</v>
      </c>
      <c r="FF11" s="56">
        <f t="shared" si="13"/>
        <v>0.77083333333333126</v>
      </c>
      <c r="FG11" s="56">
        <f t="shared" si="13"/>
        <v>0.78124999999999822</v>
      </c>
      <c r="FH11" s="56">
        <f t="shared" si="13"/>
        <v>0.79166666666666419</v>
      </c>
      <c r="FI11" s="56">
        <f t="shared" si="13"/>
        <v>0.80208333333333026</v>
      </c>
      <c r="FL11" s="9"/>
      <c r="FM11" s="9"/>
      <c r="FN11" s="9"/>
    </row>
    <row r="12" spans="1:170" s="57" customFormat="1" ht="12.6" customHeight="1" x14ac:dyDescent="0.25">
      <c r="A12" s="43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L12" s="9"/>
      <c r="FM12" s="9"/>
      <c r="FN12" s="9"/>
    </row>
    <row r="13" spans="1:170" s="57" customFormat="1" ht="12.6" customHeight="1" x14ac:dyDescent="0.25">
      <c r="A13" s="43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/>
      <c r="DK13"/>
      <c r="DL13"/>
      <c r="DM13"/>
      <c r="DN13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L13" s="13"/>
      <c r="FM13" s="13"/>
      <c r="FN13" s="13"/>
    </row>
    <row r="14" spans="1:170" s="57" customFormat="1" ht="12.6" customHeight="1" x14ac:dyDescent="0.25">
      <c r="A14" s="43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/>
      <c r="DK14"/>
      <c r="DL14"/>
      <c r="DM14"/>
      <c r="DN14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L14" s="13"/>
      <c r="FM14" s="13"/>
      <c r="FN14" s="13"/>
    </row>
    <row r="15" spans="1:170" s="61" customFormat="1" ht="16.8" x14ac:dyDescent="0.3">
      <c r="A15" s="39" t="s">
        <v>30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83" t="s">
        <v>36</v>
      </c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83" t="s">
        <v>36</v>
      </c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83" t="s">
        <v>36</v>
      </c>
      <c r="FH15" s="74"/>
      <c r="FI15" s="74"/>
      <c r="FJ15" s="74"/>
      <c r="FL15" s="13"/>
      <c r="FM15" s="13"/>
      <c r="FN15" s="13"/>
    </row>
    <row r="16" spans="1:170" s="57" customFormat="1" ht="12.6" customHeight="1" x14ac:dyDescent="0.25">
      <c r="A16" s="41" t="s">
        <v>37</v>
      </c>
      <c r="B16" s="6" t="s">
        <v>44</v>
      </c>
      <c r="C16" s="6" t="s">
        <v>44</v>
      </c>
      <c r="D16" s="6" t="s">
        <v>44</v>
      </c>
      <c r="E16" s="6" t="s">
        <v>0</v>
      </c>
      <c r="F16" s="6" t="s">
        <v>44</v>
      </c>
      <c r="G16" s="6" t="s">
        <v>44</v>
      </c>
      <c r="H16" s="6" t="s">
        <v>44</v>
      </c>
      <c r="I16" s="6" t="s">
        <v>44</v>
      </c>
      <c r="J16" s="6" t="s">
        <v>44</v>
      </c>
      <c r="K16" s="6" t="s">
        <v>0</v>
      </c>
      <c r="L16" s="6" t="s">
        <v>44</v>
      </c>
      <c r="M16" s="6" t="s">
        <v>44</v>
      </c>
      <c r="N16" s="6" t="s">
        <v>44</v>
      </c>
      <c r="O16" s="6" t="s">
        <v>44</v>
      </c>
      <c r="P16" s="6" t="s">
        <v>44</v>
      </c>
      <c r="Q16" s="6" t="s">
        <v>0</v>
      </c>
      <c r="R16" s="6" t="s">
        <v>44</v>
      </c>
      <c r="S16" s="6" t="s">
        <v>44</v>
      </c>
      <c r="T16" s="6" t="s">
        <v>44</v>
      </c>
      <c r="U16" s="6" t="s">
        <v>44</v>
      </c>
      <c r="V16" s="6" t="s">
        <v>44</v>
      </c>
      <c r="W16" s="6" t="s">
        <v>0</v>
      </c>
      <c r="X16" s="6" t="s">
        <v>44</v>
      </c>
      <c r="Y16" s="6" t="s">
        <v>44</v>
      </c>
      <c r="Z16" s="6" t="s">
        <v>44</v>
      </c>
      <c r="AA16" s="6" t="s">
        <v>44</v>
      </c>
      <c r="AB16" s="6" t="s">
        <v>44</v>
      </c>
      <c r="AC16" s="6" t="s">
        <v>44</v>
      </c>
      <c r="AD16" s="6" t="s">
        <v>44</v>
      </c>
      <c r="AE16" s="6" t="s">
        <v>44</v>
      </c>
      <c r="AF16" s="6" t="s">
        <v>44</v>
      </c>
      <c r="AG16" s="6" t="s">
        <v>0</v>
      </c>
      <c r="AH16" s="6" t="s">
        <v>44</v>
      </c>
      <c r="AI16" s="6" t="s">
        <v>0</v>
      </c>
      <c r="AJ16" s="6" t="s">
        <v>44</v>
      </c>
      <c r="AK16" s="6" t="s">
        <v>44</v>
      </c>
      <c r="AL16" s="6" t="s">
        <v>44</v>
      </c>
      <c r="AM16" s="6" t="s">
        <v>44</v>
      </c>
      <c r="AN16" s="6" t="s">
        <v>44</v>
      </c>
      <c r="AO16" s="6" t="s">
        <v>44</v>
      </c>
      <c r="AP16" s="6" t="s">
        <v>44</v>
      </c>
      <c r="AQ16" s="6" t="s">
        <v>44</v>
      </c>
      <c r="AR16" s="6" t="s">
        <v>44</v>
      </c>
      <c r="AS16" s="6" t="s">
        <v>0</v>
      </c>
      <c r="AT16" s="6" t="s">
        <v>44</v>
      </c>
      <c r="AU16" s="6" t="s">
        <v>44</v>
      </c>
      <c r="AV16" s="6" t="s">
        <v>44</v>
      </c>
      <c r="AW16" s="6" t="s">
        <v>44</v>
      </c>
      <c r="AX16" s="6" t="s">
        <v>44</v>
      </c>
      <c r="AY16" s="6" t="s">
        <v>0</v>
      </c>
      <c r="AZ16" s="6" t="s">
        <v>44</v>
      </c>
      <c r="BA16" s="6" t="s">
        <v>44</v>
      </c>
      <c r="BB16" s="6" t="s">
        <v>44</v>
      </c>
      <c r="BC16" s="6" t="s">
        <v>44</v>
      </c>
      <c r="BD16" s="6" t="s">
        <v>44</v>
      </c>
      <c r="BE16" s="6" t="s">
        <v>0</v>
      </c>
      <c r="BF16" s="6" t="s">
        <v>44</v>
      </c>
      <c r="BG16" s="6" t="s">
        <v>44</v>
      </c>
      <c r="BH16" s="6" t="s">
        <v>44</v>
      </c>
      <c r="BI16" s="6" t="s">
        <v>44</v>
      </c>
      <c r="BJ16" s="6" t="s">
        <v>44</v>
      </c>
      <c r="BK16" s="6" t="s">
        <v>0</v>
      </c>
      <c r="BL16" s="6" t="s">
        <v>44</v>
      </c>
      <c r="BM16" s="6" t="s">
        <v>44</v>
      </c>
      <c r="BN16" s="6" t="s">
        <v>44</v>
      </c>
      <c r="BO16" s="6" t="s">
        <v>44</v>
      </c>
      <c r="BP16" s="6" t="s">
        <v>44</v>
      </c>
      <c r="BQ16" s="6" t="s">
        <v>44</v>
      </c>
      <c r="BR16" s="6" t="s">
        <v>44</v>
      </c>
      <c r="BS16" s="6" t="s">
        <v>44</v>
      </c>
      <c r="BT16" s="6" t="s">
        <v>44</v>
      </c>
      <c r="BU16" s="6" t="s">
        <v>44</v>
      </c>
      <c r="BV16" s="6" t="s">
        <v>44</v>
      </c>
      <c r="BW16" s="6" t="s">
        <v>0</v>
      </c>
      <c r="BX16" s="6" t="s">
        <v>44</v>
      </c>
      <c r="BY16" s="6" t="s">
        <v>44</v>
      </c>
      <c r="BZ16" s="6" t="s">
        <v>44</v>
      </c>
      <c r="CA16" s="6" t="s">
        <v>44</v>
      </c>
      <c r="CB16" s="6" t="s">
        <v>44</v>
      </c>
      <c r="CC16" s="6" t="s">
        <v>44</v>
      </c>
      <c r="CD16" s="6" t="s">
        <v>44</v>
      </c>
      <c r="CE16" s="6" t="s">
        <v>44</v>
      </c>
      <c r="CF16" s="6" t="s">
        <v>44</v>
      </c>
      <c r="CG16" s="6" t="s">
        <v>44</v>
      </c>
      <c r="CH16" s="6" t="s">
        <v>0</v>
      </c>
      <c r="CI16" s="6" t="s">
        <v>0</v>
      </c>
      <c r="CJ16" s="6" t="s">
        <v>44</v>
      </c>
      <c r="CK16" s="6" t="s">
        <v>44</v>
      </c>
      <c r="CL16" s="6" t="s">
        <v>44</v>
      </c>
      <c r="CM16" s="6" t="s">
        <v>44</v>
      </c>
      <c r="CN16" s="6" t="s">
        <v>44</v>
      </c>
      <c r="CO16" s="6" t="s">
        <v>44</v>
      </c>
      <c r="CP16" s="6" t="s">
        <v>44</v>
      </c>
      <c r="CQ16" s="6" t="s">
        <v>44</v>
      </c>
      <c r="CR16" s="6" t="s">
        <v>44</v>
      </c>
      <c r="CS16" s="6" t="s">
        <v>44</v>
      </c>
      <c r="CT16" s="6" t="s">
        <v>0</v>
      </c>
      <c r="CU16" s="6" t="s">
        <v>0</v>
      </c>
      <c r="CV16" s="6" t="s">
        <v>0</v>
      </c>
      <c r="CW16" s="6" t="s">
        <v>0</v>
      </c>
      <c r="CX16" s="6" t="s">
        <v>44</v>
      </c>
      <c r="CY16" s="6" t="s">
        <v>44</v>
      </c>
      <c r="CZ16" s="6" t="s">
        <v>44</v>
      </c>
      <c r="DA16" s="6" t="s">
        <v>44</v>
      </c>
      <c r="DB16" s="6" t="s">
        <v>44</v>
      </c>
      <c r="DC16" s="6" t="s">
        <v>44</v>
      </c>
      <c r="DD16" s="6" t="s">
        <v>44</v>
      </c>
      <c r="DE16" s="6" t="s">
        <v>44</v>
      </c>
      <c r="DF16" s="6" t="s">
        <v>0</v>
      </c>
      <c r="DG16" s="6" t="s">
        <v>0</v>
      </c>
      <c r="DH16" s="6" t="s">
        <v>44</v>
      </c>
      <c r="DI16" s="6" t="s">
        <v>44</v>
      </c>
      <c r="DJ16" s="6" t="s">
        <v>0</v>
      </c>
      <c r="DK16" s="6" t="s">
        <v>0</v>
      </c>
      <c r="DL16" s="6" t="s">
        <v>44</v>
      </c>
      <c r="DM16" s="6" t="s">
        <v>44</v>
      </c>
      <c r="DN16" s="6"/>
      <c r="DO16" s="6" t="s">
        <v>44</v>
      </c>
      <c r="DP16" s="6" t="s">
        <v>44</v>
      </c>
      <c r="DQ16" s="6" t="s">
        <v>44</v>
      </c>
      <c r="DR16" s="6" t="s">
        <v>44</v>
      </c>
      <c r="DS16" s="6" t="s">
        <v>44</v>
      </c>
      <c r="DT16" s="6" t="s">
        <v>44</v>
      </c>
      <c r="DU16" s="6" t="s">
        <v>44</v>
      </c>
      <c r="DV16" s="6" t="s">
        <v>44</v>
      </c>
      <c r="DW16" s="6" t="s">
        <v>44</v>
      </c>
      <c r="DX16" s="6" t="s">
        <v>44</v>
      </c>
      <c r="DY16" s="6" t="s">
        <v>44</v>
      </c>
      <c r="DZ16" s="6" t="s">
        <v>44</v>
      </c>
      <c r="EA16" s="6" t="s">
        <v>44</v>
      </c>
      <c r="EB16" s="6" t="s">
        <v>44</v>
      </c>
      <c r="EC16" s="6" t="s">
        <v>44</v>
      </c>
      <c r="ED16" s="6" t="s">
        <v>44</v>
      </c>
      <c r="EE16" s="6" t="s">
        <v>44</v>
      </c>
      <c r="EF16" s="6" t="s">
        <v>44</v>
      </c>
      <c r="EG16" s="6" t="s">
        <v>44</v>
      </c>
      <c r="EH16" s="6" t="s">
        <v>44</v>
      </c>
      <c r="EI16" s="6" t="s">
        <v>44</v>
      </c>
      <c r="EJ16" s="6" t="s">
        <v>44</v>
      </c>
      <c r="EK16" s="6" t="s">
        <v>44</v>
      </c>
      <c r="EL16" s="6" t="s">
        <v>44</v>
      </c>
      <c r="EM16" s="6" t="s">
        <v>44</v>
      </c>
      <c r="EN16" s="6" t="s">
        <v>44</v>
      </c>
      <c r="EO16" s="6" t="s">
        <v>44</v>
      </c>
      <c r="EP16" s="6" t="s">
        <v>44</v>
      </c>
      <c r="EQ16" s="6" t="s">
        <v>44</v>
      </c>
      <c r="ER16" s="6" t="s">
        <v>44</v>
      </c>
      <c r="ES16" s="6" t="s">
        <v>44</v>
      </c>
      <c r="ET16" s="6" t="s">
        <v>44</v>
      </c>
      <c r="EU16" s="6" t="s">
        <v>44</v>
      </c>
      <c r="EV16" s="6" t="s">
        <v>44</v>
      </c>
      <c r="EW16" s="6" t="s">
        <v>44</v>
      </c>
      <c r="EX16" s="6" t="s">
        <v>44</v>
      </c>
      <c r="EY16" s="6" t="s">
        <v>44</v>
      </c>
      <c r="EZ16" s="6" t="s">
        <v>44</v>
      </c>
      <c r="FA16" s="6" t="s">
        <v>44</v>
      </c>
      <c r="FB16" s="6" t="s">
        <v>44</v>
      </c>
      <c r="FC16" s="6" t="s">
        <v>44</v>
      </c>
      <c r="FD16" s="6" t="s">
        <v>44</v>
      </c>
      <c r="FE16" s="6" t="s">
        <v>44</v>
      </c>
      <c r="FF16" s="6" t="s">
        <v>44</v>
      </c>
      <c r="FG16" s="6" t="s">
        <v>44</v>
      </c>
      <c r="FH16" s="6" t="s">
        <v>44</v>
      </c>
      <c r="FI16" s="6" t="s">
        <v>44</v>
      </c>
      <c r="FJ16" s="6" t="s">
        <v>44</v>
      </c>
      <c r="FL16" s="13"/>
      <c r="FM16" s="13"/>
      <c r="FN16" s="13"/>
    </row>
    <row r="17" spans="1:170" s="54" customFormat="1" ht="12.6" customHeight="1" x14ac:dyDescent="0.25">
      <c r="A17" s="55" t="s">
        <v>12</v>
      </c>
      <c r="B17" s="56">
        <v>0.2673611111111111</v>
      </c>
      <c r="C17" s="56">
        <v>0.2722222222222222</v>
      </c>
      <c r="D17" s="56">
        <v>0.28819444444444448</v>
      </c>
      <c r="E17" s="56">
        <v>0.29305555555555557</v>
      </c>
      <c r="F17" s="56">
        <v>0.29861111111111116</v>
      </c>
      <c r="G17" s="56">
        <v>0.30347222222222225</v>
      </c>
      <c r="H17" s="56">
        <v>0.30902777777777785</v>
      </c>
      <c r="I17" s="56">
        <v>0.31388888888888894</v>
      </c>
      <c r="J17" s="56">
        <v>0.31944444444444453</v>
      </c>
      <c r="K17" s="56">
        <v>0.32430555555555562</v>
      </c>
      <c r="L17" s="56">
        <v>0.32986111111111122</v>
      </c>
      <c r="M17" s="56">
        <v>0.33472222222222231</v>
      </c>
      <c r="N17" s="56">
        <v>0.3402777777777779</v>
      </c>
      <c r="O17" s="56">
        <v>0.34513888888888899</v>
      </c>
      <c r="P17" s="56">
        <v>0.35069444444444459</v>
      </c>
      <c r="Q17" s="56">
        <v>0.35555555555555568</v>
      </c>
      <c r="R17" s="56">
        <v>0.36111111111111127</v>
      </c>
      <c r="S17" s="56">
        <v>0.36597222222222237</v>
      </c>
      <c r="T17" s="56">
        <v>0.37152777777777796</v>
      </c>
      <c r="U17" s="56">
        <v>0.37638888888888905</v>
      </c>
      <c r="V17" s="56">
        <v>0.38194444444444464</v>
      </c>
      <c r="W17" s="56">
        <v>0.38680555555555574</v>
      </c>
      <c r="X17" s="56">
        <v>0.39236111111111133</v>
      </c>
      <c r="Y17" s="56">
        <v>0.39722222222222242</v>
      </c>
      <c r="Z17" s="56">
        <v>0.40277777777777801</v>
      </c>
      <c r="AA17" s="56">
        <v>0.40763888888888911</v>
      </c>
      <c r="AB17" s="56">
        <v>0.4131944444444447</v>
      </c>
      <c r="AC17" s="56">
        <v>0.41805555555555579</v>
      </c>
      <c r="AD17" s="56">
        <v>0.42361111111111138</v>
      </c>
      <c r="AE17" s="56">
        <v>0.42847222222222248</v>
      </c>
      <c r="AF17" s="56">
        <v>0.43402777777777807</v>
      </c>
      <c r="AG17" s="56">
        <v>0.43888888888888916</v>
      </c>
      <c r="AH17" s="56">
        <v>0.44444444444444475</v>
      </c>
      <c r="AI17" s="56">
        <v>0.44930555555555585</v>
      </c>
      <c r="AJ17" s="56">
        <v>0.45486111111111144</v>
      </c>
      <c r="AK17" s="56">
        <v>0.45972222222222253</v>
      </c>
      <c r="AL17" s="56">
        <v>0.46527777777777812</v>
      </c>
      <c r="AM17" s="56">
        <v>0.47013888888888922</v>
      </c>
      <c r="AN17" s="56">
        <v>0.47569444444444481</v>
      </c>
      <c r="AO17" s="56">
        <v>0.4805555555555559</v>
      </c>
      <c r="AP17" s="56">
        <v>0.48611111111111149</v>
      </c>
      <c r="AQ17" s="56">
        <v>0.49097222222222259</v>
      </c>
      <c r="AR17" s="56">
        <v>0.49652777777777818</v>
      </c>
      <c r="AS17" s="56">
        <v>0.50138888888888922</v>
      </c>
      <c r="AT17" s="56">
        <v>0.50694444444444486</v>
      </c>
      <c r="AU17" s="56">
        <v>0.51180555555555585</v>
      </c>
      <c r="AV17" s="56">
        <v>0.51736111111111149</v>
      </c>
      <c r="AW17" s="56">
        <v>0.52222222222222248</v>
      </c>
      <c r="AX17" s="56">
        <v>0.52777777777777812</v>
      </c>
      <c r="AY17" s="56">
        <v>0.53263888888888911</v>
      </c>
      <c r="AZ17" s="56">
        <v>0.53819444444444475</v>
      </c>
      <c r="BA17" s="56">
        <v>0.54305555555555574</v>
      </c>
      <c r="BB17" s="56">
        <v>0.54861111111111138</v>
      </c>
      <c r="BC17" s="56">
        <v>0.55347222222222237</v>
      </c>
      <c r="BD17" s="56">
        <v>0.55902777777777801</v>
      </c>
      <c r="BE17" s="56">
        <v>0.56388888888888899</v>
      </c>
      <c r="BF17" s="56">
        <v>0.56944444444444464</v>
      </c>
      <c r="BG17" s="56">
        <v>0.57430555555555562</v>
      </c>
      <c r="BH17" s="56">
        <v>0.57986111111111127</v>
      </c>
      <c r="BI17" s="56">
        <v>0.58472222222222225</v>
      </c>
      <c r="BJ17" s="56">
        <v>0.5902777777777779</v>
      </c>
      <c r="BK17" s="56">
        <v>0.59513888888888888</v>
      </c>
      <c r="BL17" s="56">
        <v>0.60069444444444453</v>
      </c>
      <c r="BM17" s="56">
        <v>0.60555555555555551</v>
      </c>
      <c r="BN17" s="56">
        <v>0.61111111111111116</v>
      </c>
      <c r="BO17" s="56">
        <v>0.61597222222222214</v>
      </c>
      <c r="BP17" s="56">
        <v>0.62152777777777779</v>
      </c>
      <c r="BQ17" s="56">
        <v>0.62638888888888877</v>
      </c>
      <c r="BR17" s="56">
        <v>0.63194444444444442</v>
      </c>
      <c r="BS17" s="56">
        <v>0.6368055555555554</v>
      </c>
      <c r="BT17" s="56">
        <v>0.64236111111111105</v>
      </c>
      <c r="BU17" s="56">
        <v>0.64722222222222203</v>
      </c>
      <c r="BV17" s="56">
        <v>0.65277777777777768</v>
      </c>
      <c r="BW17" s="56">
        <v>0.65763888888888866</v>
      </c>
      <c r="BX17" s="56">
        <v>0.66319444444444431</v>
      </c>
      <c r="BY17" s="56">
        <v>0.66805555555555529</v>
      </c>
      <c r="BZ17" s="56">
        <v>0.67361111111111094</v>
      </c>
      <c r="CA17" s="56">
        <v>0.67847222222222192</v>
      </c>
      <c r="CB17" s="56">
        <v>0.68402777777777757</v>
      </c>
      <c r="CC17" s="56">
        <v>0.68888888888888855</v>
      </c>
      <c r="CD17" s="56">
        <v>0.6944444444444442</v>
      </c>
      <c r="CE17" s="56">
        <v>0.69930555555555518</v>
      </c>
      <c r="CF17" s="56">
        <v>0.70486111111111083</v>
      </c>
      <c r="CG17" s="56">
        <v>0.70972222222222181</v>
      </c>
      <c r="CH17" s="56">
        <v>0.71527777777777746</v>
      </c>
      <c r="CI17" s="56">
        <v>0.72013888888888844</v>
      </c>
      <c r="CJ17" s="56">
        <v>0.72569444444444409</v>
      </c>
      <c r="CK17" s="56">
        <v>0.73055555555555507</v>
      </c>
      <c r="CL17" s="56">
        <v>0.73611111111111072</v>
      </c>
      <c r="CM17" s="56">
        <v>0.7409722222222217</v>
      </c>
      <c r="CN17" s="56">
        <v>0.74652777777777735</v>
      </c>
      <c r="CO17" s="56">
        <v>0.75138888888888833</v>
      </c>
      <c r="CP17" s="56">
        <v>0.75694444444444398</v>
      </c>
      <c r="CQ17" s="56">
        <v>0.76180555555555496</v>
      </c>
      <c r="CR17" s="56">
        <v>0.76736111111111061</v>
      </c>
      <c r="CS17" s="56">
        <v>0.77222222222222159</v>
      </c>
      <c r="CT17" s="56">
        <v>0.77777777777777724</v>
      </c>
      <c r="CU17" s="56">
        <v>0.78263888888888822</v>
      </c>
      <c r="CV17" s="56">
        <v>0.78819444444444386</v>
      </c>
      <c r="CW17" s="56">
        <v>0.79305555555555485</v>
      </c>
      <c r="CX17" s="56">
        <v>0.79861111111111049</v>
      </c>
      <c r="CY17" s="56">
        <v>0.80347222222222148</v>
      </c>
      <c r="CZ17" s="56">
        <v>0.80902777777777712</v>
      </c>
      <c r="DA17" s="56">
        <v>0.81388888888888811</v>
      </c>
      <c r="DB17" s="56">
        <v>0.81944444444444375</v>
      </c>
      <c r="DC17" s="56">
        <v>0.82430555555555474</v>
      </c>
      <c r="DD17" s="56">
        <v>0.82986111111111038</v>
      </c>
      <c r="DE17" s="56">
        <v>0.83472222222222137</v>
      </c>
      <c r="DF17" s="56">
        <v>0.84027777777777701</v>
      </c>
      <c r="DG17" s="56">
        <v>0.845138888888888</v>
      </c>
      <c r="DH17" s="56">
        <v>0.85069444444444364</v>
      </c>
      <c r="DI17" s="56">
        <v>0.85555555555555463</v>
      </c>
      <c r="DJ17" s="56">
        <v>0.86111111111111027</v>
      </c>
      <c r="DK17" s="56">
        <v>0.86597222222222126</v>
      </c>
      <c r="DL17" s="56">
        <v>0.8715277777777769</v>
      </c>
      <c r="DM17" s="56">
        <v>0.87638888888888788</v>
      </c>
      <c r="DN17" s="56"/>
      <c r="DO17" s="56">
        <v>0.29930555555555555</v>
      </c>
      <c r="DP17" s="56">
        <v>0.30972222222222223</v>
      </c>
      <c r="DQ17" s="56">
        <v>0.31666666666666698</v>
      </c>
      <c r="DR17" s="56">
        <v>0.327083333333333</v>
      </c>
      <c r="DS17" s="56">
        <v>0.33750000000000002</v>
      </c>
      <c r="DT17" s="56">
        <v>0.34791666666666599</v>
      </c>
      <c r="DU17" s="56">
        <v>0.358333333333333</v>
      </c>
      <c r="DV17" s="56">
        <v>0.36875000000000002</v>
      </c>
      <c r="DW17" s="56">
        <v>0.37916666666666599</v>
      </c>
      <c r="DX17" s="56">
        <v>0.389583333333333</v>
      </c>
      <c r="DY17" s="56">
        <v>0.39999999999999902</v>
      </c>
      <c r="DZ17" s="56">
        <v>0.41041666666666599</v>
      </c>
      <c r="EA17" s="56">
        <v>0.420833333333333</v>
      </c>
      <c r="EB17" s="56">
        <v>0.43124999999999902</v>
      </c>
      <c r="EC17" s="56">
        <v>0.44166666666666599</v>
      </c>
      <c r="ED17" s="56">
        <v>0.452083333333332</v>
      </c>
      <c r="EE17" s="56">
        <v>0.46249999999999802</v>
      </c>
      <c r="EF17" s="56">
        <v>0.47291666666666399</v>
      </c>
      <c r="EG17" s="56">
        <v>0.48333333333333001</v>
      </c>
      <c r="EH17" s="56">
        <v>0.49374999999999603</v>
      </c>
      <c r="EI17" s="56">
        <v>0.50416666666666199</v>
      </c>
      <c r="EJ17" s="56">
        <v>0.51458333333332795</v>
      </c>
      <c r="EK17" s="56">
        <v>0.52499999999999403</v>
      </c>
      <c r="EL17" s="56">
        <v>0.53541666666665999</v>
      </c>
      <c r="EM17" s="56">
        <v>0.54583333333332595</v>
      </c>
      <c r="EN17" s="56">
        <v>0.55624999999999203</v>
      </c>
      <c r="EO17" s="56">
        <v>0.56666666666665799</v>
      </c>
      <c r="EP17" s="56">
        <v>0.57708333333332396</v>
      </c>
      <c r="EQ17" s="56">
        <v>0.58749999999999003</v>
      </c>
      <c r="ER17" s="56">
        <v>0.59791666666665599</v>
      </c>
      <c r="ES17" s="56">
        <v>0.60833333333332196</v>
      </c>
      <c r="ET17" s="56">
        <v>0.61874999999998803</v>
      </c>
      <c r="EU17" s="56">
        <v>0.62916666666666499</v>
      </c>
      <c r="EV17" s="56">
        <v>0.63958333333333195</v>
      </c>
      <c r="EW17" s="56">
        <v>0.64999999999999802</v>
      </c>
      <c r="EX17" s="56">
        <v>0.66041666666666499</v>
      </c>
      <c r="EY17" s="56">
        <v>0.67083333333333195</v>
      </c>
      <c r="EZ17" s="56">
        <v>0.68124999999999802</v>
      </c>
      <c r="FA17" s="56">
        <v>0.69166666666666499</v>
      </c>
      <c r="FB17" s="56">
        <v>0.70208333333333195</v>
      </c>
      <c r="FC17" s="56">
        <v>0.71249999999999802</v>
      </c>
      <c r="FD17" s="56">
        <v>0.72291666666666499</v>
      </c>
      <c r="FE17" s="56">
        <v>0.73333333333333095</v>
      </c>
      <c r="FF17" s="56">
        <v>0.74374999999999802</v>
      </c>
      <c r="FG17" s="56">
        <v>0.75416666666666499</v>
      </c>
      <c r="FH17" s="56">
        <v>0.76458333333333095</v>
      </c>
      <c r="FI17" s="56">
        <v>0.7715277777777777</v>
      </c>
      <c r="FJ17" s="56">
        <v>0.78194444444444444</v>
      </c>
      <c r="FL17" s="13"/>
      <c r="FM17" s="13"/>
      <c r="FN17" s="13"/>
    </row>
    <row r="18" spans="1:170" s="57" customFormat="1" ht="12.6" customHeight="1" x14ac:dyDescent="0.25">
      <c r="A18" s="58" t="s">
        <v>26</v>
      </c>
      <c r="B18" s="56">
        <f>B17+TIME(,15,)</f>
        <v>0.27777777777777779</v>
      </c>
      <c r="C18" s="56">
        <f>C17+TIME(,15,)</f>
        <v>0.28263888888888888</v>
      </c>
      <c r="D18" s="56">
        <f>D17+TIME(,15,)</f>
        <v>0.29861111111111116</v>
      </c>
      <c r="E18" s="56">
        <f>E17+TIME(,15,)</f>
        <v>0.30347222222222225</v>
      </c>
      <c r="F18" s="56">
        <f>F17+TIME(,15,)</f>
        <v>0.30902777777777785</v>
      </c>
      <c r="G18" s="56">
        <f t="shared" ref="G18:BR18" si="14">G17+TIME(,15,)</f>
        <v>0.31388888888888894</v>
      </c>
      <c r="H18" s="56">
        <f t="shared" si="14"/>
        <v>0.31944444444444453</v>
      </c>
      <c r="I18" s="56">
        <f t="shared" si="14"/>
        <v>0.32430555555555562</v>
      </c>
      <c r="J18" s="56">
        <f t="shared" si="14"/>
        <v>0.32986111111111122</v>
      </c>
      <c r="K18" s="56">
        <f t="shared" si="14"/>
        <v>0.33472222222222231</v>
      </c>
      <c r="L18" s="56">
        <f t="shared" si="14"/>
        <v>0.3402777777777779</v>
      </c>
      <c r="M18" s="56">
        <f t="shared" si="14"/>
        <v>0.34513888888888899</v>
      </c>
      <c r="N18" s="56">
        <f t="shared" si="14"/>
        <v>0.35069444444444459</v>
      </c>
      <c r="O18" s="56">
        <f t="shared" si="14"/>
        <v>0.35555555555555568</v>
      </c>
      <c r="P18" s="56">
        <f t="shared" si="14"/>
        <v>0.36111111111111127</v>
      </c>
      <c r="Q18" s="56">
        <f t="shared" si="14"/>
        <v>0.36597222222222237</v>
      </c>
      <c r="R18" s="56">
        <f t="shared" si="14"/>
        <v>0.37152777777777796</v>
      </c>
      <c r="S18" s="56">
        <f t="shared" si="14"/>
        <v>0.37638888888888905</v>
      </c>
      <c r="T18" s="56">
        <f t="shared" si="14"/>
        <v>0.38194444444444464</v>
      </c>
      <c r="U18" s="56">
        <f t="shared" si="14"/>
        <v>0.38680555555555574</v>
      </c>
      <c r="V18" s="56">
        <f t="shared" si="14"/>
        <v>0.39236111111111133</v>
      </c>
      <c r="W18" s="56">
        <f t="shared" si="14"/>
        <v>0.39722222222222242</v>
      </c>
      <c r="X18" s="56">
        <f t="shared" si="14"/>
        <v>0.40277777777777801</v>
      </c>
      <c r="Y18" s="56">
        <f t="shared" si="14"/>
        <v>0.40763888888888911</v>
      </c>
      <c r="Z18" s="56">
        <f t="shared" si="14"/>
        <v>0.4131944444444447</v>
      </c>
      <c r="AA18" s="56">
        <f t="shared" si="14"/>
        <v>0.41805555555555579</v>
      </c>
      <c r="AB18" s="56">
        <f t="shared" si="14"/>
        <v>0.42361111111111138</v>
      </c>
      <c r="AC18" s="56">
        <f t="shared" si="14"/>
        <v>0.42847222222222248</v>
      </c>
      <c r="AD18" s="56">
        <f t="shared" si="14"/>
        <v>0.43402777777777807</v>
      </c>
      <c r="AE18" s="56">
        <f t="shared" si="14"/>
        <v>0.43888888888888916</v>
      </c>
      <c r="AF18" s="56">
        <f t="shared" si="14"/>
        <v>0.44444444444444475</v>
      </c>
      <c r="AG18" s="56">
        <f t="shared" si="14"/>
        <v>0.44930555555555585</v>
      </c>
      <c r="AH18" s="56">
        <f t="shared" si="14"/>
        <v>0.45486111111111144</v>
      </c>
      <c r="AI18" s="56">
        <f t="shared" si="14"/>
        <v>0.45972222222222253</v>
      </c>
      <c r="AJ18" s="56">
        <f t="shared" si="14"/>
        <v>0.46527777777777812</v>
      </c>
      <c r="AK18" s="56">
        <f t="shared" si="14"/>
        <v>0.47013888888888922</v>
      </c>
      <c r="AL18" s="56">
        <f t="shared" si="14"/>
        <v>0.47569444444444481</v>
      </c>
      <c r="AM18" s="56">
        <f t="shared" si="14"/>
        <v>0.4805555555555559</v>
      </c>
      <c r="AN18" s="56">
        <f t="shared" si="14"/>
        <v>0.48611111111111149</v>
      </c>
      <c r="AO18" s="56">
        <f t="shared" si="14"/>
        <v>0.49097222222222259</v>
      </c>
      <c r="AP18" s="56">
        <f t="shared" si="14"/>
        <v>0.49652777777777818</v>
      </c>
      <c r="AQ18" s="56">
        <f t="shared" si="14"/>
        <v>0.50138888888888922</v>
      </c>
      <c r="AR18" s="56">
        <f t="shared" si="14"/>
        <v>0.50694444444444486</v>
      </c>
      <c r="AS18" s="56">
        <f t="shared" si="14"/>
        <v>0.51180555555555585</v>
      </c>
      <c r="AT18" s="56">
        <f t="shared" si="14"/>
        <v>0.51736111111111149</v>
      </c>
      <c r="AU18" s="56">
        <f t="shared" si="14"/>
        <v>0.52222222222222248</v>
      </c>
      <c r="AV18" s="56">
        <f t="shared" si="14"/>
        <v>0.52777777777777812</v>
      </c>
      <c r="AW18" s="56">
        <f t="shared" si="14"/>
        <v>0.53263888888888911</v>
      </c>
      <c r="AX18" s="56">
        <f t="shared" si="14"/>
        <v>0.53819444444444475</v>
      </c>
      <c r="AY18" s="56">
        <f t="shared" si="14"/>
        <v>0.54305555555555574</v>
      </c>
      <c r="AZ18" s="56">
        <f t="shared" si="14"/>
        <v>0.54861111111111138</v>
      </c>
      <c r="BA18" s="56">
        <f t="shared" si="14"/>
        <v>0.55347222222222237</v>
      </c>
      <c r="BB18" s="56">
        <f t="shared" si="14"/>
        <v>0.55902777777777801</v>
      </c>
      <c r="BC18" s="56">
        <f t="shared" si="14"/>
        <v>0.56388888888888899</v>
      </c>
      <c r="BD18" s="56">
        <f t="shared" si="14"/>
        <v>0.56944444444444464</v>
      </c>
      <c r="BE18" s="56">
        <f t="shared" si="14"/>
        <v>0.57430555555555562</v>
      </c>
      <c r="BF18" s="56">
        <f t="shared" si="14"/>
        <v>0.57986111111111127</v>
      </c>
      <c r="BG18" s="56">
        <f t="shared" si="14"/>
        <v>0.58472222222222225</v>
      </c>
      <c r="BH18" s="56">
        <f t="shared" si="14"/>
        <v>0.5902777777777779</v>
      </c>
      <c r="BI18" s="56">
        <f t="shared" si="14"/>
        <v>0.59513888888888888</v>
      </c>
      <c r="BJ18" s="56">
        <f t="shared" si="14"/>
        <v>0.60069444444444453</v>
      </c>
      <c r="BK18" s="56">
        <f t="shared" si="14"/>
        <v>0.60555555555555551</v>
      </c>
      <c r="BL18" s="56">
        <f t="shared" si="14"/>
        <v>0.61111111111111116</v>
      </c>
      <c r="BM18" s="56">
        <f t="shared" si="14"/>
        <v>0.61597222222222214</v>
      </c>
      <c r="BN18" s="56">
        <f t="shared" si="14"/>
        <v>0.62152777777777779</v>
      </c>
      <c r="BO18" s="56">
        <f t="shared" si="14"/>
        <v>0.62638888888888877</v>
      </c>
      <c r="BP18" s="56">
        <f t="shared" si="14"/>
        <v>0.63194444444444442</v>
      </c>
      <c r="BQ18" s="56">
        <f t="shared" si="14"/>
        <v>0.6368055555555554</v>
      </c>
      <c r="BR18" s="56">
        <f t="shared" si="14"/>
        <v>0.64236111111111105</v>
      </c>
      <c r="BS18" s="56">
        <f t="shared" ref="BS18:DM18" si="15">BS17+TIME(,15,)</f>
        <v>0.64722222222222203</v>
      </c>
      <c r="BT18" s="56">
        <f t="shared" si="15"/>
        <v>0.65277777777777768</v>
      </c>
      <c r="BU18" s="56">
        <f t="shared" si="15"/>
        <v>0.65763888888888866</v>
      </c>
      <c r="BV18" s="56">
        <f t="shared" si="15"/>
        <v>0.66319444444444431</v>
      </c>
      <c r="BW18" s="56">
        <f t="shared" si="15"/>
        <v>0.66805555555555529</v>
      </c>
      <c r="BX18" s="56">
        <f t="shared" si="15"/>
        <v>0.67361111111111094</v>
      </c>
      <c r="BY18" s="56">
        <f t="shared" si="15"/>
        <v>0.67847222222222192</v>
      </c>
      <c r="BZ18" s="56">
        <f t="shared" si="15"/>
        <v>0.68402777777777757</v>
      </c>
      <c r="CA18" s="56">
        <f t="shared" si="15"/>
        <v>0.68888888888888855</v>
      </c>
      <c r="CB18" s="56">
        <f t="shared" si="15"/>
        <v>0.6944444444444442</v>
      </c>
      <c r="CC18" s="56">
        <f t="shared" si="15"/>
        <v>0.69930555555555518</v>
      </c>
      <c r="CD18" s="56">
        <f t="shared" si="15"/>
        <v>0.70486111111111083</v>
      </c>
      <c r="CE18" s="56">
        <f t="shared" si="15"/>
        <v>0.70972222222222181</v>
      </c>
      <c r="CF18" s="56">
        <f t="shared" si="15"/>
        <v>0.71527777777777746</v>
      </c>
      <c r="CG18" s="56">
        <f t="shared" si="15"/>
        <v>0.72013888888888844</v>
      </c>
      <c r="CH18" s="56">
        <f t="shared" si="15"/>
        <v>0.72569444444444409</v>
      </c>
      <c r="CI18" s="56">
        <f t="shared" si="15"/>
        <v>0.73055555555555507</v>
      </c>
      <c r="CJ18" s="56">
        <f t="shared" si="15"/>
        <v>0.73611111111111072</v>
      </c>
      <c r="CK18" s="56">
        <f t="shared" si="15"/>
        <v>0.7409722222222217</v>
      </c>
      <c r="CL18" s="56">
        <f t="shared" si="15"/>
        <v>0.74652777777777735</v>
      </c>
      <c r="CM18" s="56">
        <f t="shared" si="15"/>
        <v>0.75138888888888833</v>
      </c>
      <c r="CN18" s="56">
        <f t="shared" si="15"/>
        <v>0.75694444444444398</v>
      </c>
      <c r="CO18" s="56">
        <f t="shared" si="15"/>
        <v>0.76180555555555496</v>
      </c>
      <c r="CP18" s="56">
        <f t="shared" si="15"/>
        <v>0.76736111111111061</v>
      </c>
      <c r="CQ18" s="56">
        <f t="shared" si="15"/>
        <v>0.77222222222222159</v>
      </c>
      <c r="CR18" s="56">
        <f t="shared" si="15"/>
        <v>0.77777777777777724</v>
      </c>
      <c r="CS18" s="56">
        <f t="shared" si="15"/>
        <v>0.78263888888888822</v>
      </c>
      <c r="CT18" s="56">
        <f t="shared" si="15"/>
        <v>0.78819444444444386</v>
      </c>
      <c r="CU18" s="56">
        <f t="shared" si="15"/>
        <v>0.79305555555555485</v>
      </c>
      <c r="CV18" s="56">
        <f t="shared" si="15"/>
        <v>0.79861111111111049</v>
      </c>
      <c r="CW18" s="56">
        <f t="shared" si="15"/>
        <v>0.80347222222222148</v>
      </c>
      <c r="CX18" s="56">
        <f t="shared" si="15"/>
        <v>0.80902777777777712</v>
      </c>
      <c r="CY18" s="56">
        <f t="shared" si="15"/>
        <v>0.81388888888888811</v>
      </c>
      <c r="CZ18" s="56">
        <f t="shared" si="15"/>
        <v>0.81944444444444375</v>
      </c>
      <c r="DA18" s="56">
        <f t="shared" si="15"/>
        <v>0.82430555555555474</v>
      </c>
      <c r="DB18" s="56">
        <f t="shared" si="15"/>
        <v>0.82986111111111038</v>
      </c>
      <c r="DC18" s="56">
        <f t="shared" si="15"/>
        <v>0.83472222222222137</v>
      </c>
      <c r="DD18" s="56">
        <f t="shared" si="15"/>
        <v>0.84027777777777701</v>
      </c>
      <c r="DE18" s="56">
        <f t="shared" si="15"/>
        <v>0.845138888888888</v>
      </c>
      <c r="DF18" s="56">
        <f t="shared" si="15"/>
        <v>0.85069444444444364</v>
      </c>
      <c r="DG18" s="56">
        <f t="shared" si="15"/>
        <v>0.85555555555555463</v>
      </c>
      <c r="DH18" s="56">
        <f t="shared" si="15"/>
        <v>0.86111111111111027</v>
      </c>
      <c r="DI18" s="56">
        <f t="shared" si="15"/>
        <v>0.86597222222222126</v>
      </c>
      <c r="DJ18" s="56">
        <f t="shared" si="15"/>
        <v>0.8715277777777769</v>
      </c>
      <c r="DK18" s="56">
        <f t="shared" si="15"/>
        <v>0.87638888888888788</v>
      </c>
      <c r="DL18" s="56">
        <f t="shared" si="15"/>
        <v>0.88194444444444353</v>
      </c>
      <c r="DM18" s="56">
        <f t="shared" si="15"/>
        <v>0.88680555555555451</v>
      </c>
      <c r="DN18" s="56"/>
      <c r="DO18" s="56">
        <f>DO17+TIME(,15,)</f>
        <v>0.30972222222222223</v>
      </c>
      <c r="DP18" s="56">
        <f>DP17+TIME(,15,)</f>
        <v>0.32013888888888892</v>
      </c>
      <c r="DQ18" s="56">
        <f t="shared" ref="DQ18:FJ18" si="16">DQ17+TIME(,15,)</f>
        <v>0.32708333333333367</v>
      </c>
      <c r="DR18" s="56">
        <f t="shared" si="16"/>
        <v>0.33749999999999969</v>
      </c>
      <c r="DS18" s="56">
        <f t="shared" si="16"/>
        <v>0.34791666666666671</v>
      </c>
      <c r="DT18" s="56">
        <f t="shared" si="16"/>
        <v>0.35833333333333267</v>
      </c>
      <c r="DU18" s="56">
        <f t="shared" si="16"/>
        <v>0.36874999999999969</v>
      </c>
      <c r="DV18" s="56">
        <f t="shared" si="16"/>
        <v>0.37916666666666671</v>
      </c>
      <c r="DW18" s="56">
        <f t="shared" si="16"/>
        <v>0.38958333333333267</v>
      </c>
      <c r="DX18" s="56">
        <f t="shared" si="16"/>
        <v>0.39999999999999969</v>
      </c>
      <c r="DY18" s="56">
        <f t="shared" si="16"/>
        <v>0.41041666666666571</v>
      </c>
      <c r="DZ18" s="56">
        <f t="shared" si="16"/>
        <v>0.42083333333333267</v>
      </c>
      <c r="EA18" s="56">
        <f t="shared" si="16"/>
        <v>0.43124999999999969</v>
      </c>
      <c r="EB18" s="56">
        <f t="shared" si="16"/>
        <v>0.44166666666666571</v>
      </c>
      <c r="EC18" s="56">
        <f t="shared" si="16"/>
        <v>0.45208333333333267</v>
      </c>
      <c r="ED18" s="56">
        <f t="shared" si="16"/>
        <v>0.46249999999999869</v>
      </c>
      <c r="EE18" s="56">
        <f t="shared" si="16"/>
        <v>0.47291666666666471</v>
      </c>
      <c r="EF18" s="56">
        <f t="shared" si="16"/>
        <v>0.48333333333333067</v>
      </c>
      <c r="EG18" s="56">
        <f t="shared" si="16"/>
        <v>0.49374999999999669</v>
      </c>
      <c r="EH18" s="56">
        <f t="shared" si="16"/>
        <v>0.50416666666666266</v>
      </c>
      <c r="EI18" s="56">
        <f t="shared" si="16"/>
        <v>0.51458333333332862</v>
      </c>
      <c r="EJ18" s="56">
        <f t="shared" si="16"/>
        <v>0.52499999999999458</v>
      </c>
      <c r="EK18" s="56">
        <f t="shared" si="16"/>
        <v>0.53541666666666066</v>
      </c>
      <c r="EL18" s="56">
        <f t="shared" si="16"/>
        <v>0.54583333333332662</v>
      </c>
      <c r="EM18" s="56">
        <f t="shared" si="16"/>
        <v>0.55624999999999258</v>
      </c>
      <c r="EN18" s="56">
        <f t="shared" si="16"/>
        <v>0.56666666666665866</v>
      </c>
      <c r="EO18" s="56">
        <f t="shared" si="16"/>
        <v>0.57708333333332462</v>
      </c>
      <c r="EP18" s="56">
        <f t="shared" si="16"/>
        <v>0.58749999999999059</v>
      </c>
      <c r="EQ18" s="56">
        <f t="shared" si="16"/>
        <v>0.59791666666665666</v>
      </c>
      <c r="ER18" s="56">
        <f t="shared" si="16"/>
        <v>0.60833333333332262</v>
      </c>
      <c r="ES18" s="56">
        <f t="shared" si="16"/>
        <v>0.61874999999998859</v>
      </c>
      <c r="ET18" s="56">
        <f t="shared" si="16"/>
        <v>0.62916666666665466</v>
      </c>
      <c r="EU18" s="56">
        <f t="shared" si="16"/>
        <v>0.63958333333333162</v>
      </c>
      <c r="EV18" s="56">
        <f t="shared" si="16"/>
        <v>0.64999999999999858</v>
      </c>
      <c r="EW18" s="56">
        <f t="shared" si="16"/>
        <v>0.66041666666666465</v>
      </c>
      <c r="EX18" s="56">
        <f t="shared" si="16"/>
        <v>0.67083333333333162</v>
      </c>
      <c r="EY18" s="56">
        <f t="shared" si="16"/>
        <v>0.68124999999999858</v>
      </c>
      <c r="EZ18" s="56">
        <f t="shared" si="16"/>
        <v>0.69166666666666465</v>
      </c>
      <c r="FA18" s="56">
        <f t="shared" si="16"/>
        <v>0.70208333333333162</v>
      </c>
      <c r="FB18" s="56">
        <f t="shared" si="16"/>
        <v>0.71249999999999858</v>
      </c>
      <c r="FC18" s="56">
        <f t="shared" si="16"/>
        <v>0.72291666666666465</v>
      </c>
      <c r="FD18" s="56">
        <f t="shared" si="16"/>
        <v>0.73333333333333162</v>
      </c>
      <c r="FE18" s="56">
        <f t="shared" si="16"/>
        <v>0.74374999999999758</v>
      </c>
      <c r="FF18" s="56">
        <f t="shared" si="16"/>
        <v>0.75416666666666465</v>
      </c>
      <c r="FG18" s="56">
        <f t="shared" si="16"/>
        <v>0.76458333333333162</v>
      </c>
      <c r="FH18" s="56">
        <f t="shared" si="16"/>
        <v>0.77499999999999758</v>
      </c>
      <c r="FI18" s="56">
        <f t="shared" si="16"/>
        <v>0.78194444444444433</v>
      </c>
      <c r="FJ18" s="56">
        <f t="shared" si="16"/>
        <v>0.79236111111111107</v>
      </c>
      <c r="FL18" s="13"/>
      <c r="FM18" s="13"/>
      <c r="FN18" s="13"/>
    </row>
    <row r="19" spans="1:170" s="57" customFormat="1" ht="12.6" customHeight="1" x14ac:dyDescent="0.25">
      <c r="A19" s="58" t="s">
        <v>1</v>
      </c>
      <c r="B19" s="56">
        <f t="shared" ref="B19:BM22" si="17">B18+TIME(,4,)</f>
        <v>0.28055555555555556</v>
      </c>
      <c r="C19" s="56">
        <f t="shared" si="17"/>
        <v>0.28541666666666665</v>
      </c>
      <c r="D19" s="56">
        <f t="shared" si="17"/>
        <v>0.30138888888888893</v>
      </c>
      <c r="E19" s="56">
        <f t="shared" si="17"/>
        <v>0.30625000000000002</v>
      </c>
      <c r="F19" s="56">
        <f t="shared" si="17"/>
        <v>0.31180555555555561</v>
      </c>
      <c r="G19" s="56">
        <f t="shared" si="17"/>
        <v>0.31666666666666671</v>
      </c>
      <c r="H19" s="56">
        <f t="shared" si="17"/>
        <v>0.3222222222222223</v>
      </c>
      <c r="I19" s="56">
        <f t="shared" si="17"/>
        <v>0.32708333333333339</v>
      </c>
      <c r="J19" s="56">
        <f t="shared" si="17"/>
        <v>0.33263888888888898</v>
      </c>
      <c r="K19" s="56">
        <f t="shared" si="17"/>
        <v>0.33750000000000008</v>
      </c>
      <c r="L19" s="56">
        <f t="shared" si="17"/>
        <v>0.34305555555555567</v>
      </c>
      <c r="M19" s="56">
        <f t="shared" si="17"/>
        <v>0.34791666666666676</v>
      </c>
      <c r="N19" s="56">
        <f t="shared" si="17"/>
        <v>0.35347222222222235</v>
      </c>
      <c r="O19" s="56">
        <f t="shared" si="17"/>
        <v>0.35833333333333345</v>
      </c>
      <c r="P19" s="56">
        <f t="shared" si="17"/>
        <v>0.36388888888888904</v>
      </c>
      <c r="Q19" s="56">
        <f t="shared" si="17"/>
        <v>0.36875000000000013</v>
      </c>
      <c r="R19" s="56">
        <f t="shared" si="17"/>
        <v>0.37430555555555572</v>
      </c>
      <c r="S19" s="56">
        <f t="shared" si="17"/>
        <v>0.37916666666666682</v>
      </c>
      <c r="T19" s="56">
        <f t="shared" si="17"/>
        <v>0.38472222222222241</v>
      </c>
      <c r="U19" s="56">
        <f t="shared" si="17"/>
        <v>0.3895833333333335</v>
      </c>
      <c r="V19" s="56">
        <f t="shared" si="17"/>
        <v>0.39513888888888909</v>
      </c>
      <c r="W19" s="56">
        <f t="shared" si="17"/>
        <v>0.40000000000000019</v>
      </c>
      <c r="X19" s="56">
        <f t="shared" si="17"/>
        <v>0.40555555555555578</v>
      </c>
      <c r="Y19" s="56">
        <f t="shared" si="17"/>
        <v>0.41041666666666687</v>
      </c>
      <c r="Z19" s="56">
        <f t="shared" si="17"/>
        <v>0.41597222222222247</v>
      </c>
      <c r="AA19" s="56">
        <f t="shared" si="17"/>
        <v>0.42083333333333356</v>
      </c>
      <c r="AB19" s="56">
        <f t="shared" si="17"/>
        <v>0.42638888888888915</v>
      </c>
      <c r="AC19" s="56">
        <f t="shared" si="17"/>
        <v>0.43125000000000024</v>
      </c>
      <c r="AD19" s="56">
        <f t="shared" si="17"/>
        <v>0.43680555555555584</v>
      </c>
      <c r="AE19" s="56">
        <f t="shared" si="17"/>
        <v>0.44166666666666693</v>
      </c>
      <c r="AF19" s="56">
        <f t="shared" si="17"/>
        <v>0.44722222222222252</v>
      </c>
      <c r="AG19" s="56">
        <f t="shared" si="17"/>
        <v>0.45208333333333361</v>
      </c>
      <c r="AH19" s="56">
        <f t="shared" si="17"/>
        <v>0.45763888888888921</v>
      </c>
      <c r="AI19" s="56">
        <f t="shared" si="17"/>
        <v>0.4625000000000003</v>
      </c>
      <c r="AJ19" s="56">
        <f t="shared" si="17"/>
        <v>0.46805555555555589</v>
      </c>
      <c r="AK19" s="56">
        <f t="shared" si="17"/>
        <v>0.47291666666666698</v>
      </c>
      <c r="AL19" s="56">
        <f t="shared" si="17"/>
        <v>0.47847222222222258</v>
      </c>
      <c r="AM19" s="56">
        <f t="shared" si="17"/>
        <v>0.48333333333333367</v>
      </c>
      <c r="AN19" s="56">
        <f t="shared" si="17"/>
        <v>0.48888888888888926</v>
      </c>
      <c r="AO19" s="56">
        <f t="shared" si="17"/>
        <v>0.49375000000000036</v>
      </c>
      <c r="AP19" s="56">
        <f t="shared" si="17"/>
        <v>0.49930555555555595</v>
      </c>
      <c r="AQ19" s="56">
        <f t="shared" si="17"/>
        <v>0.50416666666666698</v>
      </c>
      <c r="AR19" s="56">
        <f t="shared" si="17"/>
        <v>0.50972222222222263</v>
      </c>
      <c r="AS19" s="56">
        <f t="shared" si="17"/>
        <v>0.51458333333333361</v>
      </c>
      <c r="AT19" s="56">
        <f t="shared" si="17"/>
        <v>0.52013888888888926</v>
      </c>
      <c r="AU19" s="56">
        <f t="shared" si="17"/>
        <v>0.52500000000000024</v>
      </c>
      <c r="AV19" s="56">
        <f t="shared" si="17"/>
        <v>0.53055555555555589</v>
      </c>
      <c r="AW19" s="56">
        <f t="shared" si="17"/>
        <v>0.53541666666666687</v>
      </c>
      <c r="AX19" s="56">
        <f t="shared" si="17"/>
        <v>0.54097222222222252</v>
      </c>
      <c r="AY19" s="56">
        <f t="shared" si="17"/>
        <v>0.5458333333333335</v>
      </c>
      <c r="AZ19" s="56">
        <f t="shared" si="17"/>
        <v>0.55138888888888915</v>
      </c>
      <c r="BA19" s="56">
        <f t="shared" si="17"/>
        <v>0.55625000000000013</v>
      </c>
      <c r="BB19" s="56">
        <f t="shared" si="17"/>
        <v>0.56180555555555578</v>
      </c>
      <c r="BC19" s="56">
        <f t="shared" si="17"/>
        <v>0.56666666666666676</v>
      </c>
      <c r="BD19" s="56">
        <f t="shared" si="17"/>
        <v>0.57222222222222241</v>
      </c>
      <c r="BE19" s="56">
        <f t="shared" si="17"/>
        <v>0.57708333333333339</v>
      </c>
      <c r="BF19" s="56">
        <f t="shared" si="17"/>
        <v>0.58263888888888904</v>
      </c>
      <c r="BG19" s="56">
        <f t="shared" si="17"/>
        <v>0.58750000000000002</v>
      </c>
      <c r="BH19" s="56">
        <f t="shared" si="17"/>
        <v>0.59305555555555567</v>
      </c>
      <c r="BI19" s="56">
        <f t="shared" si="17"/>
        <v>0.59791666666666665</v>
      </c>
      <c r="BJ19" s="56">
        <f t="shared" si="17"/>
        <v>0.6034722222222223</v>
      </c>
      <c r="BK19" s="56">
        <f t="shared" si="17"/>
        <v>0.60833333333333328</v>
      </c>
      <c r="BL19" s="56">
        <f t="shared" si="17"/>
        <v>0.61388888888888893</v>
      </c>
      <c r="BM19" s="56">
        <f t="shared" si="17"/>
        <v>0.61874999999999991</v>
      </c>
      <c r="BN19" s="56">
        <f t="shared" ref="BN19:DM21" si="18">BN18+TIME(,4,)</f>
        <v>0.62430555555555556</v>
      </c>
      <c r="BO19" s="56">
        <f t="shared" si="18"/>
        <v>0.62916666666666654</v>
      </c>
      <c r="BP19" s="56">
        <f t="shared" si="18"/>
        <v>0.63472222222222219</v>
      </c>
      <c r="BQ19" s="56">
        <f t="shared" si="18"/>
        <v>0.63958333333333317</v>
      </c>
      <c r="BR19" s="56">
        <f t="shared" si="18"/>
        <v>0.64513888888888882</v>
      </c>
      <c r="BS19" s="56">
        <f t="shared" si="18"/>
        <v>0.6499999999999998</v>
      </c>
      <c r="BT19" s="56">
        <f t="shared" si="18"/>
        <v>0.65555555555555545</v>
      </c>
      <c r="BU19" s="56">
        <f t="shared" si="18"/>
        <v>0.66041666666666643</v>
      </c>
      <c r="BV19" s="56">
        <f t="shared" si="18"/>
        <v>0.66597222222222208</v>
      </c>
      <c r="BW19" s="56">
        <f t="shared" si="18"/>
        <v>0.67083333333333306</v>
      </c>
      <c r="BX19" s="56">
        <f t="shared" si="18"/>
        <v>0.67638888888888871</v>
      </c>
      <c r="BY19" s="56">
        <f t="shared" si="18"/>
        <v>0.68124999999999969</v>
      </c>
      <c r="BZ19" s="56">
        <f t="shared" si="18"/>
        <v>0.68680555555555534</v>
      </c>
      <c r="CA19" s="56">
        <f t="shared" si="18"/>
        <v>0.69166666666666632</v>
      </c>
      <c r="CB19" s="56">
        <f t="shared" si="18"/>
        <v>0.69722222222222197</v>
      </c>
      <c r="CC19" s="56">
        <f t="shared" si="18"/>
        <v>0.70208333333333295</v>
      </c>
      <c r="CD19" s="56">
        <f t="shared" si="18"/>
        <v>0.7076388888888886</v>
      </c>
      <c r="CE19" s="56">
        <f t="shared" si="18"/>
        <v>0.71249999999999958</v>
      </c>
      <c r="CF19" s="56">
        <f t="shared" si="18"/>
        <v>0.71805555555555522</v>
      </c>
      <c r="CG19" s="56">
        <f t="shared" si="18"/>
        <v>0.72291666666666621</v>
      </c>
      <c r="CH19" s="56">
        <f t="shared" si="18"/>
        <v>0.72847222222222185</v>
      </c>
      <c r="CI19" s="56">
        <f t="shared" si="18"/>
        <v>0.73333333333333284</v>
      </c>
      <c r="CJ19" s="56">
        <f t="shared" si="18"/>
        <v>0.73888888888888848</v>
      </c>
      <c r="CK19" s="56">
        <f t="shared" si="18"/>
        <v>0.74374999999999947</v>
      </c>
      <c r="CL19" s="56">
        <f t="shared" si="18"/>
        <v>0.74930555555555511</v>
      </c>
      <c r="CM19" s="56">
        <f t="shared" si="18"/>
        <v>0.7541666666666661</v>
      </c>
      <c r="CN19" s="56">
        <f t="shared" si="18"/>
        <v>0.75972222222222174</v>
      </c>
      <c r="CO19" s="56">
        <f t="shared" si="18"/>
        <v>0.76458333333333273</v>
      </c>
      <c r="CP19" s="56">
        <f t="shared" si="18"/>
        <v>0.77013888888888837</v>
      </c>
      <c r="CQ19" s="56">
        <f t="shared" si="18"/>
        <v>0.77499999999999936</v>
      </c>
      <c r="CR19" s="56">
        <f t="shared" si="18"/>
        <v>0.780555555555555</v>
      </c>
      <c r="CS19" s="56">
        <f t="shared" si="18"/>
        <v>0.78541666666666599</v>
      </c>
      <c r="CT19" s="56">
        <f t="shared" si="18"/>
        <v>0.79097222222222163</v>
      </c>
      <c r="CU19" s="56">
        <f t="shared" si="18"/>
        <v>0.79583333333333262</v>
      </c>
      <c r="CV19" s="56">
        <f t="shared" si="18"/>
        <v>0.80138888888888826</v>
      </c>
      <c r="CW19" s="56">
        <f t="shared" si="18"/>
        <v>0.80624999999999925</v>
      </c>
      <c r="CX19" s="56">
        <f t="shared" si="18"/>
        <v>0.81180555555555489</v>
      </c>
      <c r="CY19" s="56">
        <f t="shared" si="18"/>
        <v>0.81666666666666587</v>
      </c>
      <c r="CZ19" s="56">
        <f t="shared" si="18"/>
        <v>0.82222222222222152</v>
      </c>
      <c r="DA19" s="56">
        <f t="shared" si="18"/>
        <v>0.8270833333333325</v>
      </c>
      <c r="DB19" s="56">
        <f t="shared" si="18"/>
        <v>0.83263888888888815</v>
      </c>
      <c r="DC19" s="56">
        <f t="shared" si="18"/>
        <v>0.83749999999999913</v>
      </c>
      <c r="DD19" s="56">
        <f t="shared" si="18"/>
        <v>0.84305555555555478</v>
      </c>
      <c r="DE19" s="56">
        <f t="shared" si="18"/>
        <v>0.84791666666666576</v>
      </c>
      <c r="DF19" s="56">
        <f t="shared" si="18"/>
        <v>0.85347222222222141</v>
      </c>
      <c r="DG19" s="56">
        <f t="shared" si="18"/>
        <v>0.85833333333333239</v>
      </c>
      <c r="DH19" s="56">
        <f t="shared" si="18"/>
        <v>0.86388888888888804</v>
      </c>
      <c r="DI19" s="56">
        <f t="shared" si="18"/>
        <v>0.86874999999999902</v>
      </c>
      <c r="DJ19" s="56">
        <f t="shared" si="18"/>
        <v>0.87430555555555467</v>
      </c>
      <c r="DK19" s="56">
        <f t="shared" si="18"/>
        <v>0.87916666666666565</v>
      </c>
      <c r="DL19" s="56">
        <f t="shared" si="18"/>
        <v>0.8847222222222213</v>
      </c>
      <c r="DM19" s="56">
        <f t="shared" si="18"/>
        <v>0.88958333333333228</v>
      </c>
      <c r="DN19" s="56"/>
      <c r="DO19" s="56">
        <f t="shared" ref="DO19:FJ22" si="19">DO18+TIME(,4,)</f>
        <v>0.3125</v>
      </c>
      <c r="DP19" s="56">
        <f t="shared" si="19"/>
        <v>0.32291666666666669</v>
      </c>
      <c r="DQ19" s="56">
        <f t="shared" si="19"/>
        <v>0.32986111111111144</v>
      </c>
      <c r="DR19" s="56">
        <f t="shared" si="19"/>
        <v>0.34027777777777746</v>
      </c>
      <c r="DS19" s="56">
        <f t="shared" si="19"/>
        <v>0.35069444444444448</v>
      </c>
      <c r="DT19" s="56">
        <f t="shared" si="19"/>
        <v>0.36111111111111044</v>
      </c>
      <c r="DU19" s="56">
        <f t="shared" si="19"/>
        <v>0.37152777777777746</v>
      </c>
      <c r="DV19" s="56">
        <f t="shared" si="19"/>
        <v>0.38194444444444448</v>
      </c>
      <c r="DW19" s="56">
        <f t="shared" si="19"/>
        <v>0.39236111111111044</v>
      </c>
      <c r="DX19" s="56">
        <f t="shared" si="19"/>
        <v>0.40277777777777746</v>
      </c>
      <c r="DY19" s="56">
        <f t="shared" si="19"/>
        <v>0.41319444444444348</v>
      </c>
      <c r="DZ19" s="56">
        <f t="shared" si="19"/>
        <v>0.42361111111111044</v>
      </c>
      <c r="EA19" s="56">
        <f t="shared" si="19"/>
        <v>0.43402777777777746</v>
      </c>
      <c r="EB19" s="56">
        <f t="shared" si="19"/>
        <v>0.44444444444444348</v>
      </c>
      <c r="EC19" s="56">
        <f t="shared" si="19"/>
        <v>0.45486111111111044</v>
      </c>
      <c r="ED19" s="56">
        <f t="shared" si="19"/>
        <v>0.46527777777777646</v>
      </c>
      <c r="EE19" s="56">
        <f t="shared" si="19"/>
        <v>0.47569444444444248</v>
      </c>
      <c r="EF19" s="56">
        <f t="shared" si="19"/>
        <v>0.48611111111110844</v>
      </c>
      <c r="EG19" s="56">
        <f t="shared" si="19"/>
        <v>0.49652777777777446</v>
      </c>
      <c r="EH19" s="56">
        <f t="shared" si="19"/>
        <v>0.50694444444444042</v>
      </c>
      <c r="EI19" s="56">
        <f t="shared" si="19"/>
        <v>0.51736111111110639</v>
      </c>
      <c r="EJ19" s="56">
        <f t="shared" si="19"/>
        <v>0.52777777777777235</v>
      </c>
      <c r="EK19" s="56">
        <f t="shared" si="19"/>
        <v>0.53819444444443842</v>
      </c>
      <c r="EL19" s="56">
        <f t="shared" si="19"/>
        <v>0.54861111111110439</v>
      </c>
      <c r="EM19" s="56">
        <f t="shared" si="19"/>
        <v>0.55902777777777035</v>
      </c>
      <c r="EN19" s="56">
        <f t="shared" si="19"/>
        <v>0.56944444444443643</v>
      </c>
      <c r="EO19" s="56">
        <f t="shared" si="19"/>
        <v>0.57986111111110239</v>
      </c>
      <c r="EP19" s="56">
        <f t="shared" si="19"/>
        <v>0.59027777777776835</v>
      </c>
      <c r="EQ19" s="56">
        <f t="shared" si="19"/>
        <v>0.60069444444443443</v>
      </c>
      <c r="ER19" s="56">
        <f t="shared" si="19"/>
        <v>0.61111111111110039</v>
      </c>
      <c r="ES19" s="56">
        <f t="shared" si="19"/>
        <v>0.62152777777776635</v>
      </c>
      <c r="ET19" s="56">
        <f t="shared" si="19"/>
        <v>0.63194444444443243</v>
      </c>
      <c r="EU19" s="56">
        <f t="shared" si="19"/>
        <v>0.64236111111110938</v>
      </c>
      <c r="EV19" s="56">
        <f t="shared" si="19"/>
        <v>0.65277777777777635</v>
      </c>
      <c r="EW19" s="56">
        <f t="shared" si="19"/>
        <v>0.66319444444444242</v>
      </c>
      <c r="EX19" s="56">
        <f t="shared" si="19"/>
        <v>0.67361111111110938</v>
      </c>
      <c r="EY19" s="56">
        <f t="shared" si="19"/>
        <v>0.68402777777777635</v>
      </c>
      <c r="EZ19" s="56">
        <f t="shared" si="19"/>
        <v>0.69444444444444242</v>
      </c>
      <c r="FA19" s="56">
        <f t="shared" si="19"/>
        <v>0.70486111111110938</v>
      </c>
      <c r="FB19" s="56">
        <f t="shared" si="19"/>
        <v>0.71527777777777635</v>
      </c>
      <c r="FC19" s="56">
        <f t="shared" si="19"/>
        <v>0.72569444444444242</v>
      </c>
      <c r="FD19" s="56">
        <f t="shared" si="19"/>
        <v>0.73611111111110938</v>
      </c>
      <c r="FE19" s="56">
        <f t="shared" si="19"/>
        <v>0.74652777777777535</v>
      </c>
      <c r="FF19" s="56">
        <f t="shared" si="19"/>
        <v>0.75694444444444242</v>
      </c>
      <c r="FG19" s="56">
        <f t="shared" si="19"/>
        <v>0.76736111111110938</v>
      </c>
      <c r="FH19" s="56">
        <f t="shared" si="19"/>
        <v>0.77777777777777535</v>
      </c>
      <c r="FI19" s="56">
        <f t="shared" si="19"/>
        <v>0.7847222222222221</v>
      </c>
      <c r="FJ19" s="56">
        <f t="shared" si="19"/>
        <v>0.79513888888888884</v>
      </c>
      <c r="FL19" s="13"/>
      <c r="FM19" s="13"/>
      <c r="FN19" s="13"/>
    </row>
    <row r="20" spans="1:170" s="54" customFormat="1" ht="12.6" customHeight="1" x14ac:dyDescent="0.25">
      <c r="A20" s="58" t="s">
        <v>2</v>
      </c>
      <c r="B20" s="56">
        <f t="shared" si="17"/>
        <v>0.28333333333333333</v>
      </c>
      <c r="C20" s="56">
        <f t="shared" si="17"/>
        <v>0.28819444444444442</v>
      </c>
      <c r="D20" s="56">
        <f t="shared" si="17"/>
        <v>0.3041666666666667</v>
      </c>
      <c r="E20" s="56">
        <f t="shared" si="17"/>
        <v>0.30902777777777779</v>
      </c>
      <c r="F20" s="56">
        <f t="shared" si="17"/>
        <v>0.31458333333333338</v>
      </c>
      <c r="G20" s="56">
        <f t="shared" si="17"/>
        <v>0.31944444444444448</v>
      </c>
      <c r="H20" s="56">
        <f t="shared" si="17"/>
        <v>0.32500000000000007</v>
      </c>
      <c r="I20" s="56">
        <f t="shared" si="17"/>
        <v>0.32986111111111116</v>
      </c>
      <c r="J20" s="56">
        <f t="shared" si="17"/>
        <v>0.33541666666666675</v>
      </c>
      <c r="K20" s="56">
        <f t="shared" si="17"/>
        <v>0.34027777777777785</v>
      </c>
      <c r="L20" s="56">
        <f t="shared" si="17"/>
        <v>0.34583333333333344</v>
      </c>
      <c r="M20" s="56">
        <f t="shared" si="17"/>
        <v>0.35069444444444453</v>
      </c>
      <c r="N20" s="56">
        <f t="shared" si="17"/>
        <v>0.35625000000000012</v>
      </c>
      <c r="O20" s="56">
        <f t="shared" si="17"/>
        <v>0.36111111111111122</v>
      </c>
      <c r="P20" s="56">
        <f t="shared" si="17"/>
        <v>0.36666666666666681</v>
      </c>
      <c r="Q20" s="56">
        <f t="shared" si="17"/>
        <v>0.3715277777777779</v>
      </c>
      <c r="R20" s="56">
        <f t="shared" si="17"/>
        <v>0.37708333333333349</v>
      </c>
      <c r="S20" s="56">
        <f t="shared" si="17"/>
        <v>0.38194444444444459</v>
      </c>
      <c r="T20" s="56">
        <f t="shared" si="17"/>
        <v>0.38750000000000018</v>
      </c>
      <c r="U20" s="56">
        <f t="shared" si="17"/>
        <v>0.39236111111111127</v>
      </c>
      <c r="V20" s="56">
        <f t="shared" si="17"/>
        <v>0.39791666666666686</v>
      </c>
      <c r="W20" s="56">
        <f t="shared" si="17"/>
        <v>0.40277777777777796</v>
      </c>
      <c r="X20" s="56">
        <f t="shared" si="17"/>
        <v>0.40833333333333355</v>
      </c>
      <c r="Y20" s="56">
        <f t="shared" si="17"/>
        <v>0.41319444444444464</v>
      </c>
      <c r="Z20" s="56">
        <f t="shared" si="17"/>
        <v>0.41875000000000023</v>
      </c>
      <c r="AA20" s="56">
        <f t="shared" si="17"/>
        <v>0.42361111111111133</v>
      </c>
      <c r="AB20" s="56">
        <f t="shared" si="17"/>
        <v>0.42916666666666692</v>
      </c>
      <c r="AC20" s="56">
        <f t="shared" si="17"/>
        <v>0.43402777777777801</v>
      </c>
      <c r="AD20" s="56">
        <f t="shared" si="17"/>
        <v>0.4395833333333336</v>
      </c>
      <c r="AE20" s="56">
        <f t="shared" si="17"/>
        <v>0.4444444444444447</v>
      </c>
      <c r="AF20" s="56">
        <f t="shared" si="17"/>
        <v>0.45000000000000029</v>
      </c>
      <c r="AG20" s="56">
        <f t="shared" si="17"/>
        <v>0.45486111111111138</v>
      </c>
      <c r="AH20" s="56">
        <f t="shared" si="17"/>
        <v>0.46041666666666697</v>
      </c>
      <c r="AI20" s="56">
        <f t="shared" si="17"/>
        <v>0.46527777777777807</v>
      </c>
      <c r="AJ20" s="56">
        <f t="shared" si="17"/>
        <v>0.47083333333333366</v>
      </c>
      <c r="AK20" s="56">
        <f t="shared" si="17"/>
        <v>0.47569444444444475</v>
      </c>
      <c r="AL20" s="56">
        <f t="shared" si="17"/>
        <v>0.48125000000000034</v>
      </c>
      <c r="AM20" s="56">
        <f t="shared" si="17"/>
        <v>0.48611111111111144</v>
      </c>
      <c r="AN20" s="56">
        <f t="shared" si="17"/>
        <v>0.49166666666666703</v>
      </c>
      <c r="AO20" s="56">
        <f t="shared" si="17"/>
        <v>0.49652777777777812</v>
      </c>
      <c r="AP20" s="56">
        <f t="shared" si="17"/>
        <v>0.50208333333333377</v>
      </c>
      <c r="AQ20" s="56">
        <f t="shared" si="17"/>
        <v>0.50694444444444475</v>
      </c>
      <c r="AR20" s="56">
        <f t="shared" si="17"/>
        <v>0.5125000000000004</v>
      </c>
      <c r="AS20" s="56">
        <f t="shared" si="17"/>
        <v>0.51736111111111138</v>
      </c>
      <c r="AT20" s="56">
        <f t="shared" si="17"/>
        <v>0.52291666666666703</v>
      </c>
      <c r="AU20" s="56">
        <f t="shared" si="17"/>
        <v>0.52777777777777801</v>
      </c>
      <c r="AV20" s="56">
        <f t="shared" si="17"/>
        <v>0.53333333333333366</v>
      </c>
      <c r="AW20" s="56">
        <f t="shared" si="17"/>
        <v>0.53819444444444464</v>
      </c>
      <c r="AX20" s="56">
        <f t="shared" si="17"/>
        <v>0.54375000000000029</v>
      </c>
      <c r="AY20" s="56">
        <f t="shared" si="17"/>
        <v>0.54861111111111127</v>
      </c>
      <c r="AZ20" s="56">
        <f t="shared" si="17"/>
        <v>0.55416666666666692</v>
      </c>
      <c r="BA20" s="56">
        <f t="shared" si="17"/>
        <v>0.5590277777777779</v>
      </c>
      <c r="BB20" s="56">
        <f t="shared" si="17"/>
        <v>0.56458333333333355</v>
      </c>
      <c r="BC20" s="56">
        <f t="shared" si="17"/>
        <v>0.56944444444444453</v>
      </c>
      <c r="BD20" s="56">
        <f t="shared" si="17"/>
        <v>0.57500000000000018</v>
      </c>
      <c r="BE20" s="56">
        <f t="shared" si="17"/>
        <v>0.57986111111111116</v>
      </c>
      <c r="BF20" s="56">
        <f t="shared" si="17"/>
        <v>0.58541666666666681</v>
      </c>
      <c r="BG20" s="56">
        <f t="shared" si="17"/>
        <v>0.59027777777777779</v>
      </c>
      <c r="BH20" s="56">
        <f t="shared" si="17"/>
        <v>0.59583333333333344</v>
      </c>
      <c r="BI20" s="56">
        <f t="shared" si="17"/>
        <v>0.60069444444444442</v>
      </c>
      <c r="BJ20" s="56">
        <f t="shared" si="17"/>
        <v>0.60625000000000007</v>
      </c>
      <c r="BK20" s="56">
        <f t="shared" si="17"/>
        <v>0.61111111111111105</v>
      </c>
      <c r="BL20" s="56">
        <f t="shared" si="17"/>
        <v>0.6166666666666667</v>
      </c>
      <c r="BM20" s="56">
        <f t="shared" si="17"/>
        <v>0.62152777777777768</v>
      </c>
      <c r="BN20" s="56">
        <f t="shared" si="18"/>
        <v>0.62708333333333333</v>
      </c>
      <c r="BO20" s="56">
        <f t="shared" si="18"/>
        <v>0.63194444444444431</v>
      </c>
      <c r="BP20" s="56">
        <f t="shared" si="18"/>
        <v>0.63749999999999996</v>
      </c>
      <c r="BQ20" s="56">
        <f t="shared" si="18"/>
        <v>0.64236111111111094</v>
      </c>
      <c r="BR20" s="56">
        <f t="shared" si="18"/>
        <v>0.64791666666666659</v>
      </c>
      <c r="BS20" s="56">
        <f t="shared" si="18"/>
        <v>0.65277777777777757</v>
      </c>
      <c r="BT20" s="56">
        <f t="shared" si="18"/>
        <v>0.65833333333333321</v>
      </c>
      <c r="BU20" s="56">
        <f t="shared" si="18"/>
        <v>0.6631944444444442</v>
      </c>
      <c r="BV20" s="56">
        <f t="shared" si="18"/>
        <v>0.66874999999999984</v>
      </c>
      <c r="BW20" s="56">
        <f t="shared" si="18"/>
        <v>0.67361111111111083</v>
      </c>
      <c r="BX20" s="56">
        <f t="shared" si="18"/>
        <v>0.67916666666666647</v>
      </c>
      <c r="BY20" s="56">
        <f t="shared" si="18"/>
        <v>0.68402777777777746</v>
      </c>
      <c r="BZ20" s="56">
        <f t="shared" si="18"/>
        <v>0.6895833333333331</v>
      </c>
      <c r="CA20" s="56">
        <f t="shared" si="18"/>
        <v>0.69444444444444409</v>
      </c>
      <c r="CB20" s="56">
        <f t="shared" si="18"/>
        <v>0.69999999999999973</v>
      </c>
      <c r="CC20" s="56">
        <f t="shared" si="18"/>
        <v>0.70486111111111072</v>
      </c>
      <c r="CD20" s="56">
        <f t="shared" si="18"/>
        <v>0.71041666666666636</v>
      </c>
      <c r="CE20" s="56">
        <f t="shared" si="18"/>
        <v>0.71527777777777735</v>
      </c>
      <c r="CF20" s="56">
        <f t="shared" si="18"/>
        <v>0.72083333333333299</v>
      </c>
      <c r="CG20" s="56">
        <f t="shared" si="18"/>
        <v>0.72569444444444398</v>
      </c>
      <c r="CH20" s="56">
        <f t="shared" si="18"/>
        <v>0.73124999999999962</v>
      </c>
      <c r="CI20" s="56">
        <f t="shared" si="18"/>
        <v>0.73611111111111061</v>
      </c>
      <c r="CJ20" s="56">
        <f t="shared" si="18"/>
        <v>0.74166666666666625</v>
      </c>
      <c r="CK20" s="56">
        <f t="shared" si="18"/>
        <v>0.74652777777777724</v>
      </c>
      <c r="CL20" s="56">
        <f t="shared" si="18"/>
        <v>0.75208333333333288</v>
      </c>
      <c r="CM20" s="56">
        <f t="shared" si="18"/>
        <v>0.75694444444444386</v>
      </c>
      <c r="CN20" s="56">
        <f t="shared" si="18"/>
        <v>0.76249999999999951</v>
      </c>
      <c r="CO20" s="56">
        <f t="shared" si="18"/>
        <v>0.76736111111111049</v>
      </c>
      <c r="CP20" s="56">
        <f t="shared" si="18"/>
        <v>0.77291666666666614</v>
      </c>
      <c r="CQ20" s="56">
        <f t="shared" si="18"/>
        <v>0.77777777777777712</v>
      </c>
      <c r="CR20" s="56">
        <f t="shared" si="18"/>
        <v>0.78333333333333277</v>
      </c>
      <c r="CS20" s="56">
        <f t="shared" si="18"/>
        <v>0.78819444444444375</v>
      </c>
      <c r="CT20" s="56">
        <f t="shared" si="18"/>
        <v>0.7937499999999994</v>
      </c>
      <c r="CU20" s="56">
        <f t="shared" si="18"/>
        <v>0.79861111111111038</v>
      </c>
      <c r="CV20" s="56">
        <f t="shared" si="18"/>
        <v>0.80416666666666603</v>
      </c>
      <c r="CW20" s="56">
        <f t="shared" si="18"/>
        <v>0.80902777777777701</v>
      </c>
      <c r="CX20" s="56">
        <f t="shared" si="18"/>
        <v>0.81458333333333266</v>
      </c>
      <c r="CY20" s="56">
        <f t="shared" si="18"/>
        <v>0.81944444444444364</v>
      </c>
      <c r="CZ20" s="56">
        <f t="shared" si="18"/>
        <v>0.82499999999999929</v>
      </c>
      <c r="DA20" s="56">
        <f t="shared" si="18"/>
        <v>0.82986111111111027</v>
      </c>
      <c r="DB20" s="56">
        <f t="shared" si="18"/>
        <v>0.83541666666666592</v>
      </c>
      <c r="DC20" s="56">
        <f t="shared" si="18"/>
        <v>0.8402777777777769</v>
      </c>
      <c r="DD20" s="56">
        <f t="shared" si="18"/>
        <v>0.84583333333333255</v>
      </c>
      <c r="DE20" s="56">
        <f t="shared" si="18"/>
        <v>0.85069444444444353</v>
      </c>
      <c r="DF20" s="56">
        <f t="shared" si="18"/>
        <v>0.85624999999999918</v>
      </c>
      <c r="DG20" s="56">
        <f t="shared" si="18"/>
        <v>0.86111111111111016</v>
      </c>
      <c r="DH20" s="56">
        <f t="shared" si="18"/>
        <v>0.86666666666666581</v>
      </c>
      <c r="DI20" s="56">
        <f t="shared" si="18"/>
        <v>0.87152777777777679</v>
      </c>
      <c r="DJ20" s="56">
        <f t="shared" si="18"/>
        <v>0.87708333333333244</v>
      </c>
      <c r="DK20" s="56">
        <f t="shared" si="18"/>
        <v>0.88194444444444342</v>
      </c>
      <c r="DL20" s="56">
        <f t="shared" si="18"/>
        <v>0.88749999999999907</v>
      </c>
      <c r="DM20" s="56">
        <f t="shared" si="18"/>
        <v>0.89236111111111005</v>
      </c>
      <c r="DN20" s="56"/>
      <c r="DO20" s="56">
        <f t="shared" si="19"/>
        <v>0.31527777777777777</v>
      </c>
      <c r="DP20" s="56">
        <f t="shared" si="19"/>
        <v>0.32569444444444445</v>
      </c>
      <c r="DQ20" s="56">
        <f t="shared" si="19"/>
        <v>0.33263888888888921</v>
      </c>
      <c r="DR20" s="56">
        <f t="shared" si="19"/>
        <v>0.34305555555555522</v>
      </c>
      <c r="DS20" s="56">
        <f t="shared" si="19"/>
        <v>0.35347222222222224</v>
      </c>
      <c r="DT20" s="56">
        <f t="shared" si="19"/>
        <v>0.36388888888888821</v>
      </c>
      <c r="DU20" s="56">
        <f t="shared" si="19"/>
        <v>0.37430555555555522</v>
      </c>
      <c r="DV20" s="56">
        <f t="shared" si="19"/>
        <v>0.38472222222222224</v>
      </c>
      <c r="DW20" s="56">
        <f t="shared" si="19"/>
        <v>0.39513888888888821</v>
      </c>
      <c r="DX20" s="56">
        <f t="shared" si="19"/>
        <v>0.40555555555555522</v>
      </c>
      <c r="DY20" s="56">
        <f t="shared" si="19"/>
        <v>0.41597222222222124</v>
      </c>
      <c r="DZ20" s="56">
        <f t="shared" si="19"/>
        <v>0.42638888888888821</v>
      </c>
      <c r="EA20" s="56">
        <f t="shared" si="19"/>
        <v>0.43680555555555522</v>
      </c>
      <c r="EB20" s="56">
        <f t="shared" si="19"/>
        <v>0.44722222222222124</v>
      </c>
      <c r="EC20" s="56">
        <f t="shared" si="19"/>
        <v>0.45763888888888821</v>
      </c>
      <c r="ED20" s="56">
        <f t="shared" si="19"/>
        <v>0.46805555555555423</v>
      </c>
      <c r="EE20" s="56">
        <f t="shared" si="19"/>
        <v>0.47847222222222024</v>
      </c>
      <c r="EF20" s="56">
        <f t="shared" si="19"/>
        <v>0.48888888888888621</v>
      </c>
      <c r="EG20" s="56">
        <f t="shared" si="19"/>
        <v>0.49930555555555223</v>
      </c>
      <c r="EH20" s="56">
        <f t="shared" si="19"/>
        <v>0.50972222222221819</v>
      </c>
      <c r="EI20" s="56">
        <f t="shared" si="19"/>
        <v>0.52013888888888415</v>
      </c>
      <c r="EJ20" s="56">
        <f t="shared" si="19"/>
        <v>0.53055555555555012</v>
      </c>
      <c r="EK20" s="56">
        <f t="shared" si="19"/>
        <v>0.54097222222221619</v>
      </c>
      <c r="EL20" s="56">
        <f t="shared" si="19"/>
        <v>0.55138888888888216</v>
      </c>
      <c r="EM20" s="56">
        <f t="shared" si="19"/>
        <v>0.56180555555554812</v>
      </c>
      <c r="EN20" s="56">
        <f t="shared" si="19"/>
        <v>0.57222222222221419</v>
      </c>
      <c r="EO20" s="56">
        <f t="shared" si="19"/>
        <v>0.58263888888888016</v>
      </c>
      <c r="EP20" s="56">
        <f t="shared" si="19"/>
        <v>0.59305555555554612</v>
      </c>
      <c r="EQ20" s="56">
        <f t="shared" si="19"/>
        <v>0.6034722222222122</v>
      </c>
      <c r="ER20" s="56">
        <f t="shared" si="19"/>
        <v>0.61388888888887816</v>
      </c>
      <c r="ES20" s="56">
        <f t="shared" si="19"/>
        <v>0.62430555555554412</v>
      </c>
      <c r="ET20" s="56">
        <f t="shared" si="19"/>
        <v>0.6347222222222102</v>
      </c>
      <c r="EU20" s="56">
        <f t="shared" si="19"/>
        <v>0.64513888888888715</v>
      </c>
      <c r="EV20" s="56">
        <f t="shared" si="19"/>
        <v>0.65555555555555411</v>
      </c>
      <c r="EW20" s="56">
        <f t="shared" si="19"/>
        <v>0.66597222222222019</v>
      </c>
      <c r="EX20" s="56">
        <f t="shared" si="19"/>
        <v>0.67638888888888715</v>
      </c>
      <c r="EY20" s="56">
        <f t="shared" si="19"/>
        <v>0.68680555555555411</v>
      </c>
      <c r="EZ20" s="56">
        <f t="shared" si="19"/>
        <v>0.69722222222222019</v>
      </c>
      <c r="FA20" s="56">
        <f t="shared" si="19"/>
        <v>0.70763888888888715</v>
      </c>
      <c r="FB20" s="56">
        <f t="shared" si="19"/>
        <v>0.71805555555555411</v>
      </c>
      <c r="FC20" s="56">
        <f t="shared" si="19"/>
        <v>0.72847222222222019</v>
      </c>
      <c r="FD20" s="56">
        <f t="shared" si="19"/>
        <v>0.73888888888888715</v>
      </c>
      <c r="FE20" s="56">
        <f t="shared" si="19"/>
        <v>0.74930555555555312</v>
      </c>
      <c r="FF20" s="56">
        <f t="shared" si="19"/>
        <v>0.75972222222222019</v>
      </c>
      <c r="FG20" s="56">
        <f t="shared" si="19"/>
        <v>0.77013888888888715</v>
      </c>
      <c r="FH20" s="56">
        <f t="shared" si="19"/>
        <v>0.78055555555555312</v>
      </c>
      <c r="FI20" s="56">
        <f t="shared" si="19"/>
        <v>0.78749999999999987</v>
      </c>
      <c r="FJ20" s="56">
        <f t="shared" si="19"/>
        <v>0.79791666666666661</v>
      </c>
      <c r="FL20" s="13"/>
      <c r="FM20" s="13"/>
      <c r="FN20" s="13"/>
    </row>
    <row r="21" spans="1:170" s="54" customFormat="1" ht="12.6" customHeight="1" x14ac:dyDescent="0.25">
      <c r="A21" s="58" t="s">
        <v>8</v>
      </c>
      <c r="B21" s="56">
        <f t="shared" si="17"/>
        <v>0.28611111111111109</v>
      </c>
      <c r="C21" s="56">
        <f t="shared" si="17"/>
        <v>0.29097222222222219</v>
      </c>
      <c r="D21" s="56">
        <f t="shared" si="17"/>
        <v>0.30694444444444446</v>
      </c>
      <c r="E21" s="56">
        <f t="shared" si="17"/>
        <v>0.31180555555555556</v>
      </c>
      <c r="F21" s="56">
        <f t="shared" si="17"/>
        <v>0.31736111111111115</v>
      </c>
      <c r="G21" s="56">
        <f t="shared" si="17"/>
        <v>0.32222222222222224</v>
      </c>
      <c r="H21" s="56">
        <f t="shared" si="17"/>
        <v>0.32777777777777783</v>
      </c>
      <c r="I21" s="56">
        <f t="shared" si="17"/>
        <v>0.33263888888888893</v>
      </c>
      <c r="J21" s="56">
        <f t="shared" si="17"/>
        <v>0.33819444444444452</v>
      </c>
      <c r="K21" s="56">
        <f t="shared" si="17"/>
        <v>0.34305555555555561</v>
      </c>
      <c r="L21" s="56">
        <f t="shared" si="17"/>
        <v>0.3486111111111112</v>
      </c>
      <c r="M21" s="56">
        <f t="shared" si="17"/>
        <v>0.3534722222222223</v>
      </c>
      <c r="N21" s="56">
        <f t="shared" si="17"/>
        <v>0.35902777777777789</v>
      </c>
      <c r="O21" s="56">
        <f t="shared" si="17"/>
        <v>0.36388888888888898</v>
      </c>
      <c r="P21" s="56">
        <f t="shared" si="17"/>
        <v>0.36944444444444458</v>
      </c>
      <c r="Q21" s="56">
        <f t="shared" si="17"/>
        <v>0.37430555555555567</v>
      </c>
      <c r="R21" s="56">
        <f t="shared" si="17"/>
        <v>0.37986111111111126</v>
      </c>
      <c r="S21" s="56">
        <f t="shared" si="17"/>
        <v>0.38472222222222235</v>
      </c>
      <c r="T21" s="56">
        <f t="shared" si="17"/>
        <v>0.39027777777777795</v>
      </c>
      <c r="U21" s="56">
        <f t="shared" si="17"/>
        <v>0.39513888888888904</v>
      </c>
      <c r="V21" s="56">
        <f t="shared" si="17"/>
        <v>0.40069444444444463</v>
      </c>
      <c r="W21" s="56">
        <f t="shared" si="17"/>
        <v>0.40555555555555572</v>
      </c>
      <c r="X21" s="56">
        <f t="shared" si="17"/>
        <v>0.41111111111111132</v>
      </c>
      <c r="Y21" s="56">
        <f t="shared" si="17"/>
        <v>0.41597222222222241</v>
      </c>
      <c r="Z21" s="56">
        <f t="shared" si="17"/>
        <v>0.421527777777778</v>
      </c>
      <c r="AA21" s="56">
        <f t="shared" si="17"/>
        <v>0.42638888888888909</v>
      </c>
      <c r="AB21" s="56">
        <f t="shared" si="17"/>
        <v>0.43194444444444469</v>
      </c>
      <c r="AC21" s="56">
        <f t="shared" si="17"/>
        <v>0.43680555555555578</v>
      </c>
      <c r="AD21" s="56">
        <f t="shared" si="17"/>
        <v>0.44236111111111137</v>
      </c>
      <c r="AE21" s="56">
        <f t="shared" si="17"/>
        <v>0.44722222222222247</v>
      </c>
      <c r="AF21" s="56">
        <f t="shared" si="17"/>
        <v>0.45277777777777806</v>
      </c>
      <c r="AG21" s="56">
        <f t="shared" si="17"/>
        <v>0.45763888888888915</v>
      </c>
      <c r="AH21" s="56">
        <f t="shared" si="17"/>
        <v>0.46319444444444474</v>
      </c>
      <c r="AI21" s="56">
        <f t="shared" si="17"/>
        <v>0.46805555555555584</v>
      </c>
      <c r="AJ21" s="56">
        <f t="shared" si="17"/>
        <v>0.47361111111111143</v>
      </c>
      <c r="AK21" s="56">
        <f t="shared" si="17"/>
        <v>0.47847222222222252</v>
      </c>
      <c r="AL21" s="56">
        <f t="shared" si="17"/>
        <v>0.48402777777777811</v>
      </c>
      <c r="AM21" s="56">
        <f t="shared" si="17"/>
        <v>0.48888888888888921</v>
      </c>
      <c r="AN21" s="56">
        <f t="shared" si="17"/>
        <v>0.4944444444444448</v>
      </c>
      <c r="AO21" s="56">
        <f t="shared" si="17"/>
        <v>0.49930555555555589</v>
      </c>
      <c r="AP21" s="56">
        <f t="shared" si="17"/>
        <v>0.50486111111111154</v>
      </c>
      <c r="AQ21" s="56">
        <f t="shared" si="17"/>
        <v>0.50972222222222252</v>
      </c>
      <c r="AR21" s="56">
        <f t="shared" si="17"/>
        <v>0.51527777777777817</v>
      </c>
      <c r="AS21" s="56">
        <f t="shared" si="17"/>
        <v>0.52013888888888915</v>
      </c>
      <c r="AT21" s="56">
        <f t="shared" si="17"/>
        <v>0.5256944444444448</v>
      </c>
      <c r="AU21" s="56">
        <f t="shared" si="17"/>
        <v>0.53055555555555578</v>
      </c>
      <c r="AV21" s="56">
        <f t="shared" si="17"/>
        <v>0.53611111111111143</v>
      </c>
      <c r="AW21" s="56">
        <f t="shared" si="17"/>
        <v>0.54097222222222241</v>
      </c>
      <c r="AX21" s="56">
        <f t="shared" si="17"/>
        <v>0.54652777777777806</v>
      </c>
      <c r="AY21" s="56">
        <f t="shared" si="17"/>
        <v>0.55138888888888904</v>
      </c>
      <c r="AZ21" s="56">
        <f t="shared" si="17"/>
        <v>0.55694444444444469</v>
      </c>
      <c r="BA21" s="56">
        <f t="shared" si="17"/>
        <v>0.56180555555555567</v>
      </c>
      <c r="BB21" s="56">
        <f t="shared" si="17"/>
        <v>0.56736111111111132</v>
      </c>
      <c r="BC21" s="56">
        <f t="shared" si="17"/>
        <v>0.5722222222222223</v>
      </c>
      <c r="BD21" s="56">
        <f t="shared" si="17"/>
        <v>0.57777777777777795</v>
      </c>
      <c r="BE21" s="56">
        <f t="shared" si="17"/>
        <v>0.58263888888888893</v>
      </c>
      <c r="BF21" s="56">
        <f t="shared" si="17"/>
        <v>0.58819444444444458</v>
      </c>
      <c r="BG21" s="56">
        <f t="shared" si="17"/>
        <v>0.59305555555555556</v>
      </c>
      <c r="BH21" s="56">
        <f t="shared" si="17"/>
        <v>0.5986111111111112</v>
      </c>
      <c r="BI21" s="56">
        <f t="shared" si="17"/>
        <v>0.60347222222222219</v>
      </c>
      <c r="BJ21" s="56">
        <f t="shared" si="17"/>
        <v>0.60902777777777783</v>
      </c>
      <c r="BK21" s="56">
        <f t="shared" si="17"/>
        <v>0.61388888888888882</v>
      </c>
      <c r="BL21" s="56">
        <f t="shared" si="17"/>
        <v>0.61944444444444446</v>
      </c>
      <c r="BM21" s="56">
        <f t="shared" si="17"/>
        <v>0.62430555555555545</v>
      </c>
      <c r="BN21" s="56">
        <f t="shared" si="18"/>
        <v>0.62986111111111109</v>
      </c>
      <c r="BO21" s="56">
        <f t="shared" si="18"/>
        <v>0.63472222222222208</v>
      </c>
      <c r="BP21" s="56">
        <f t="shared" si="18"/>
        <v>0.64027777777777772</v>
      </c>
      <c r="BQ21" s="56">
        <f t="shared" si="18"/>
        <v>0.64513888888888871</v>
      </c>
      <c r="BR21" s="56">
        <f t="shared" si="18"/>
        <v>0.65069444444444435</v>
      </c>
      <c r="BS21" s="56">
        <f t="shared" si="18"/>
        <v>0.65555555555555534</v>
      </c>
      <c r="BT21" s="56">
        <f t="shared" si="18"/>
        <v>0.66111111111111098</v>
      </c>
      <c r="BU21" s="56">
        <f t="shared" si="18"/>
        <v>0.66597222222222197</v>
      </c>
      <c r="BV21" s="56">
        <f t="shared" si="18"/>
        <v>0.67152777777777761</v>
      </c>
      <c r="BW21" s="56">
        <f t="shared" si="18"/>
        <v>0.6763888888888886</v>
      </c>
      <c r="BX21" s="56">
        <f t="shared" si="18"/>
        <v>0.68194444444444424</v>
      </c>
      <c r="BY21" s="56">
        <f t="shared" si="18"/>
        <v>0.68680555555555522</v>
      </c>
      <c r="BZ21" s="56">
        <f t="shared" si="18"/>
        <v>0.69236111111111087</v>
      </c>
      <c r="CA21" s="56">
        <f t="shared" si="18"/>
        <v>0.69722222222222185</v>
      </c>
      <c r="CB21" s="56">
        <f t="shared" si="18"/>
        <v>0.7027777777777775</v>
      </c>
      <c r="CC21" s="56">
        <f t="shared" si="18"/>
        <v>0.70763888888888848</v>
      </c>
      <c r="CD21" s="56">
        <f t="shared" si="18"/>
        <v>0.71319444444444413</v>
      </c>
      <c r="CE21" s="56">
        <f t="shared" si="18"/>
        <v>0.71805555555555511</v>
      </c>
      <c r="CF21" s="56">
        <f t="shared" si="18"/>
        <v>0.72361111111111076</v>
      </c>
      <c r="CG21" s="56">
        <f t="shared" si="18"/>
        <v>0.72847222222222174</v>
      </c>
      <c r="CH21" s="56">
        <f t="shared" si="18"/>
        <v>0.73402777777777739</v>
      </c>
      <c r="CI21" s="56">
        <f t="shared" si="18"/>
        <v>0.73888888888888837</v>
      </c>
      <c r="CJ21" s="56">
        <f t="shared" si="18"/>
        <v>0.74444444444444402</v>
      </c>
      <c r="CK21" s="56">
        <f t="shared" si="18"/>
        <v>0.749305555555555</v>
      </c>
      <c r="CL21" s="56">
        <f t="shared" si="18"/>
        <v>0.75486111111111065</v>
      </c>
      <c r="CM21" s="56">
        <f t="shared" si="18"/>
        <v>0.75972222222222163</v>
      </c>
      <c r="CN21" s="56">
        <f t="shared" si="18"/>
        <v>0.76527777777777728</v>
      </c>
      <c r="CO21" s="56">
        <f t="shared" si="18"/>
        <v>0.77013888888888826</v>
      </c>
      <c r="CP21" s="56">
        <f t="shared" si="18"/>
        <v>0.77569444444444391</v>
      </c>
      <c r="CQ21" s="56">
        <f t="shared" si="18"/>
        <v>0.78055555555555489</v>
      </c>
      <c r="CR21" s="56">
        <f t="shared" si="18"/>
        <v>0.78611111111111054</v>
      </c>
      <c r="CS21" s="56">
        <f t="shared" si="18"/>
        <v>0.79097222222222152</v>
      </c>
      <c r="CT21" s="56">
        <f t="shared" si="18"/>
        <v>0.79652777777777717</v>
      </c>
      <c r="CU21" s="56">
        <f t="shared" si="18"/>
        <v>0.80138888888888815</v>
      </c>
      <c r="CV21" s="56">
        <f t="shared" si="18"/>
        <v>0.8069444444444438</v>
      </c>
      <c r="CW21" s="56">
        <f t="shared" si="18"/>
        <v>0.81180555555555478</v>
      </c>
      <c r="CX21" s="56">
        <f t="shared" si="18"/>
        <v>0.81736111111111043</v>
      </c>
      <c r="CY21" s="56">
        <f t="shared" si="18"/>
        <v>0.82222222222222141</v>
      </c>
      <c r="CZ21" s="56">
        <f t="shared" si="18"/>
        <v>0.82777777777777706</v>
      </c>
      <c r="DA21" s="56">
        <f t="shared" si="18"/>
        <v>0.83263888888888804</v>
      </c>
      <c r="DB21" s="56">
        <f t="shared" si="18"/>
        <v>0.83819444444444369</v>
      </c>
      <c r="DC21" s="56">
        <f t="shared" si="18"/>
        <v>0.84305555555555467</v>
      </c>
      <c r="DD21" s="56">
        <f t="shared" si="18"/>
        <v>0.84861111111111032</v>
      </c>
      <c r="DE21" s="56">
        <f t="shared" si="18"/>
        <v>0.8534722222222213</v>
      </c>
      <c r="DF21" s="56">
        <f t="shared" si="18"/>
        <v>0.85902777777777695</v>
      </c>
      <c r="DG21" s="56">
        <f t="shared" si="18"/>
        <v>0.86388888888888793</v>
      </c>
      <c r="DH21" s="56">
        <f t="shared" si="18"/>
        <v>0.86944444444444358</v>
      </c>
      <c r="DI21" s="56">
        <f t="shared" si="18"/>
        <v>0.87430555555555456</v>
      </c>
      <c r="DJ21" s="56">
        <f t="shared" si="18"/>
        <v>0.87986111111111021</v>
      </c>
      <c r="DK21" s="56">
        <f t="shared" si="18"/>
        <v>0.88472222222222119</v>
      </c>
      <c r="DL21" s="56">
        <f t="shared" si="18"/>
        <v>0.89027777777777684</v>
      </c>
      <c r="DM21" s="56">
        <f t="shared" si="18"/>
        <v>0.89513888888888782</v>
      </c>
      <c r="DN21" s="56"/>
      <c r="DO21" s="56">
        <f t="shared" si="19"/>
        <v>0.31805555555555554</v>
      </c>
      <c r="DP21" s="56">
        <f t="shared" si="19"/>
        <v>0.32847222222222222</v>
      </c>
      <c r="DQ21" s="56">
        <f t="shared" si="19"/>
        <v>0.33541666666666697</v>
      </c>
      <c r="DR21" s="56">
        <f t="shared" si="19"/>
        <v>0.34583333333333299</v>
      </c>
      <c r="DS21" s="56">
        <f t="shared" si="19"/>
        <v>0.35625000000000001</v>
      </c>
      <c r="DT21" s="56">
        <f t="shared" si="19"/>
        <v>0.36666666666666597</v>
      </c>
      <c r="DU21" s="56">
        <f t="shared" si="19"/>
        <v>0.37708333333333299</v>
      </c>
      <c r="DV21" s="56">
        <f t="shared" si="19"/>
        <v>0.38750000000000001</v>
      </c>
      <c r="DW21" s="56">
        <f t="shared" si="19"/>
        <v>0.39791666666666597</v>
      </c>
      <c r="DX21" s="56">
        <f t="shared" si="19"/>
        <v>0.40833333333333299</v>
      </c>
      <c r="DY21" s="56">
        <f t="shared" si="19"/>
        <v>0.41874999999999901</v>
      </c>
      <c r="DZ21" s="56">
        <f t="shared" si="19"/>
        <v>0.42916666666666597</v>
      </c>
      <c r="EA21" s="56">
        <f t="shared" si="19"/>
        <v>0.43958333333333299</v>
      </c>
      <c r="EB21" s="56">
        <f t="shared" si="19"/>
        <v>0.44999999999999901</v>
      </c>
      <c r="EC21" s="56">
        <f t="shared" si="19"/>
        <v>0.46041666666666597</v>
      </c>
      <c r="ED21" s="56">
        <f t="shared" si="19"/>
        <v>0.47083333333333199</v>
      </c>
      <c r="EE21" s="56">
        <f t="shared" si="19"/>
        <v>0.48124999999999801</v>
      </c>
      <c r="EF21" s="56">
        <f t="shared" si="19"/>
        <v>0.49166666666666398</v>
      </c>
      <c r="EG21" s="56">
        <f t="shared" si="19"/>
        <v>0.50208333333333</v>
      </c>
      <c r="EH21" s="56">
        <f t="shared" si="19"/>
        <v>0.51249999999999596</v>
      </c>
      <c r="EI21" s="56">
        <f t="shared" si="19"/>
        <v>0.52291666666666192</v>
      </c>
      <c r="EJ21" s="56">
        <f t="shared" si="19"/>
        <v>0.53333333333332789</v>
      </c>
      <c r="EK21" s="56">
        <f t="shared" si="19"/>
        <v>0.54374999999999396</v>
      </c>
      <c r="EL21" s="56">
        <f t="shared" si="19"/>
        <v>0.55416666666665992</v>
      </c>
      <c r="EM21" s="56">
        <f t="shared" si="19"/>
        <v>0.56458333333332589</v>
      </c>
      <c r="EN21" s="56">
        <f t="shared" si="19"/>
        <v>0.57499999999999196</v>
      </c>
      <c r="EO21" s="56">
        <f t="shared" si="19"/>
        <v>0.58541666666665793</v>
      </c>
      <c r="EP21" s="56">
        <f t="shared" si="19"/>
        <v>0.59583333333332389</v>
      </c>
      <c r="EQ21" s="56">
        <f t="shared" si="19"/>
        <v>0.60624999999998996</v>
      </c>
      <c r="ER21" s="56">
        <f t="shared" si="19"/>
        <v>0.61666666666665593</v>
      </c>
      <c r="ES21" s="56">
        <f t="shared" si="19"/>
        <v>0.62708333333332189</v>
      </c>
      <c r="ET21" s="56">
        <f t="shared" si="19"/>
        <v>0.63749999999998797</v>
      </c>
      <c r="EU21" s="56">
        <f t="shared" si="19"/>
        <v>0.64791666666666492</v>
      </c>
      <c r="EV21" s="56">
        <f t="shared" si="19"/>
        <v>0.65833333333333188</v>
      </c>
      <c r="EW21" s="56">
        <f t="shared" si="19"/>
        <v>0.66874999999999796</v>
      </c>
      <c r="EX21" s="56">
        <f t="shared" si="19"/>
        <v>0.67916666666666492</v>
      </c>
      <c r="EY21" s="56">
        <f t="shared" si="19"/>
        <v>0.68958333333333188</v>
      </c>
      <c r="EZ21" s="56">
        <f t="shared" si="19"/>
        <v>0.69999999999999796</v>
      </c>
      <c r="FA21" s="56">
        <f t="shared" si="19"/>
        <v>0.71041666666666492</v>
      </c>
      <c r="FB21" s="56">
        <f t="shared" si="19"/>
        <v>0.72083333333333188</v>
      </c>
      <c r="FC21" s="56">
        <f t="shared" si="19"/>
        <v>0.73124999999999796</v>
      </c>
      <c r="FD21" s="56">
        <f t="shared" si="19"/>
        <v>0.74166666666666492</v>
      </c>
      <c r="FE21" s="56">
        <f t="shared" si="19"/>
        <v>0.75208333333333088</v>
      </c>
      <c r="FF21" s="56">
        <f t="shared" si="19"/>
        <v>0.76249999999999796</v>
      </c>
      <c r="FG21" s="56">
        <f t="shared" si="19"/>
        <v>0.77291666666666492</v>
      </c>
      <c r="FH21" s="56">
        <f t="shared" si="19"/>
        <v>0.78333333333333088</v>
      </c>
      <c r="FI21" s="56">
        <f t="shared" si="19"/>
        <v>0.79027777777777763</v>
      </c>
      <c r="FJ21" s="56">
        <f t="shared" si="19"/>
        <v>0.80069444444444438</v>
      </c>
      <c r="FL21" s="13"/>
      <c r="FM21" s="13"/>
      <c r="FN21" s="13"/>
    </row>
    <row r="22" spans="1:170" s="54" customFormat="1" ht="12.6" customHeight="1" x14ac:dyDescent="0.25">
      <c r="A22" s="58" t="s">
        <v>25</v>
      </c>
      <c r="B22" s="56">
        <f t="shared" si="17"/>
        <v>0.28888888888888886</v>
      </c>
      <c r="C22" s="56">
        <f t="shared" si="17"/>
        <v>0.29374999999999996</v>
      </c>
      <c r="D22" s="56">
        <f t="shared" si="17"/>
        <v>0.30972222222222223</v>
      </c>
      <c r="E22" s="56">
        <f t="shared" si="17"/>
        <v>0.31458333333333333</v>
      </c>
      <c r="F22" s="56">
        <f t="shared" si="17"/>
        <v>0.32013888888888892</v>
      </c>
      <c r="G22" s="56">
        <f t="shared" si="17"/>
        <v>0.32500000000000001</v>
      </c>
      <c r="H22" s="56">
        <f t="shared" si="17"/>
        <v>0.3305555555555556</v>
      </c>
      <c r="I22" s="56">
        <f t="shared" si="17"/>
        <v>0.3354166666666667</v>
      </c>
      <c r="J22" s="56">
        <f t="shared" si="17"/>
        <v>0.34097222222222229</v>
      </c>
      <c r="K22" s="56">
        <f t="shared" si="17"/>
        <v>0.34583333333333338</v>
      </c>
      <c r="L22" s="56">
        <f t="shared" si="17"/>
        <v>0.35138888888888897</v>
      </c>
      <c r="M22" s="56">
        <f t="shared" si="17"/>
        <v>0.35625000000000007</v>
      </c>
      <c r="N22" s="56">
        <f t="shared" si="17"/>
        <v>0.36180555555555566</v>
      </c>
      <c r="O22" s="56">
        <f t="shared" si="17"/>
        <v>0.36666666666666675</v>
      </c>
      <c r="P22" s="56">
        <f t="shared" si="17"/>
        <v>0.37222222222222234</v>
      </c>
      <c r="Q22" s="56">
        <f t="shared" si="17"/>
        <v>0.37708333333333344</v>
      </c>
      <c r="R22" s="56">
        <f t="shared" si="17"/>
        <v>0.38263888888888903</v>
      </c>
      <c r="S22" s="56">
        <f t="shared" si="17"/>
        <v>0.38750000000000012</v>
      </c>
      <c r="T22" s="56">
        <f t="shared" si="17"/>
        <v>0.39305555555555571</v>
      </c>
      <c r="U22" s="56">
        <f t="shared" si="17"/>
        <v>0.39791666666666681</v>
      </c>
      <c r="V22" s="56">
        <f t="shared" si="17"/>
        <v>0.4034722222222224</v>
      </c>
      <c r="W22" s="56">
        <f t="shared" si="17"/>
        <v>0.40833333333333349</v>
      </c>
      <c r="X22" s="56">
        <f t="shared" si="17"/>
        <v>0.41388888888888908</v>
      </c>
      <c r="Y22" s="56">
        <f t="shared" si="17"/>
        <v>0.41875000000000018</v>
      </c>
      <c r="Z22" s="56">
        <f t="shared" si="17"/>
        <v>0.42430555555555577</v>
      </c>
      <c r="AA22" s="56">
        <f t="shared" si="17"/>
        <v>0.42916666666666686</v>
      </c>
      <c r="AB22" s="56">
        <f t="shared" si="17"/>
        <v>0.43472222222222245</v>
      </c>
      <c r="AC22" s="56">
        <f t="shared" si="17"/>
        <v>0.43958333333333355</v>
      </c>
      <c r="AD22" s="56">
        <f t="shared" si="17"/>
        <v>0.44513888888888914</v>
      </c>
      <c r="AE22" s="56">
        <f t="shared" si="17"/>
        <v>0.45000000000000023</v>
      </c>
      <c r="AF22" s="56">
        <f t="shared" si="17"/>
        <v>0.45555555555555582</v>
      </c>
      <c r="AG22" s="56">
        <f t="shared" si="17"/>
        <v>0.46041666666666692</v>
      </c>
      <c r="AH22" s="56">
        <f t="shared" si="17"/>
        <v>0.46597222222222251</v>
      </c>
      <c r="AI22" s="56">
        <f t="shared" si="17"/>
        <v>0.4708333333333336</v>
      </c>
      <c r="AJ22" s="56">
        <f t="shared" si="17"/>
        <v>0.47638888888888919</v>
      </c>
      <c r="AK22" s="56">
        <f t="shared" si="17"/>
        <v>0.48125000000000029</v>
      </c>
      <c r="AL22" s="56">
        <f t="shared" si="17"/>
        <v>0.48680555555555588</v>
      </c>
      <c r="AM22" s="56">
        <f t="shared" si="17"/>
        <v>0.49166666666666697</v>
      </c>
      <c r="AN22" s="56">
        <f t="shared" si="17"/>
        <v>0.49722222222222257</v>
      </c>
      <c r="AO22" s="56">
        <f t="shared" si="17"/>
        <v>0.50208333333333366</v>
      </c>
      <c r="AP22" s="56">
        <f t="shared" si="17"/>
        <v>0.50763888888888931</v>
      </c>
      <c r="AQ22" s="56">
        <f t="shared" si="17"/>
        <v>0.51250000000000029</v>
      </c>
      <c r="AR22" s="56">
        <f t="shared" si="17"/>
        <v>0.51805555555555594</v>
      </c>
      <c r="AS22" s="56">
        <f t="shared" si="17"/>
        <v>0.52291666666666692</v>
      </c>
      <c r="AT22" s="56">
        <f t="shared" si="17"/>
        <v>0.52847222222222257</v>
      </c>
      <c r="AU22" s="56">
        <f t="shared" si="17"/>
        <v>0.53333333333333355</v>
      </c>
      <c r="AV22" s="56">
        <f t="shared" si="17"/>
        <v>0.53888888888888919</v>
      </c>
      <c r="AW22" s="56">
        <f t="shared" si="17"/>
        <v>0.54375000000000018</v>
      </c>
      <c r="AX22" s="56">
        <f t="shared" si="17"/>
        <v>0.54930555555555582</v>
      </c>
      <c r="AY22" s="56">
        <f t="shared" si="17"/>
        <v>0.55416666666666681</v>
      </c>
      <c r="AZ22" s="56">
        <f t="shared" si="17"/>
        <v>0.55972222222222245</v>
      </c>
      <c r="BA22" s="56">
        <f t="shared" si="17"/>
        <v>0.56458333333333344</v>
      </c>
      <c r="BB22" s="56">
        <f t="shared" si="17"/>
        <v>0.57013888888888908</v>
      </c>
      <c r="BC22" s="56">
        <f t="shared" si="17"/>
        <v>0.57500000000000007</v>
      </c>
      <c r="BD22" s="56">
        <f t="shared" si="17"/>
        <v>0.58055555555555571</v>
      </c>
      <c r="BE22" s="56">
        <f t="shared" si="17"/>
        <v>0.5854166666666667</v>
      </c>
      <c r="BF22" s="56">
        <f t="shared" si="17"/>
        <v>0.59097222222222234</v>
      </c>
      <c r="BG22" s="56">
        <f t="shared" si="17"/>
        <v>0.59583333333333333</v>
      </c>
      <c r="BH22" s="56">
        <f t="shared" si="17"/>
        <v>0.60138888888888897</v>
      </c>
      <c r="BI22" s="56">
        <f t="shared" si="17"/>
        <v>0.60624999999999996</v>
      </c>
      <c r="BJ22" s="56">
        <f t="shared" si="17"/>
        <v>0.6118055555555556</v>
      </c>
      <c r="BK22" s="56">
        <f t="shared" si="17"/>
        <v>0.61666666666666659</v>
      </c>
      <c r="BL22" s="56">
        <f t="shared" si="17"/>
        <v>0.62222222222222223</v>
      </c>
      <c r="BM22" s="56">
        <f t="shared" ref="BM22:DM22" si="20">BM21+TIME(,4,)</f>
        <v>0.62708333333333321</v>
      </c>
      <c r="BN22" s="56">
        <f t="shared" si="20"/>
        <v>0.63263888888888886</v>
      </c>
      <c r="BO22" s="56">
        <f t="shared" si="20"/>
        <v>0.63749999999999984</v>
      </c>
      <c r="BP22" s="56">
        <f t="shared" si="20"/>
        <v>0.64305555555555549</v>
      </c>
      <c r="BQ22" s="56">
        <f t="shared" si="20"/>
        <v>0.64791666666666647</v>
      </c>
      <c r="BR22" s="56">
        <f t="shared" si="20"/>
        <v>0.65347222222222212</v>
      </c>
      <c r="BS22" s="56">
        <f t="shared" si="20"/>
        <v>0.6583333333333331</v>
      </c>
      <c r="BT22" s="56">
        <f t="shared" si="20"/>
        <v>0.66388888888888875</v>
      </c>
      <c r="BU22" s="56">
        <f t="shared" si="20"/>
        <v>0.66874999999999973</v>
      </c>
      <c r="BV22" s="56">
        <f t="shared" si="20"/>
        <v>0.67430555555555538</v>
      </c>
      <c r="BW22" s="56">
        <f t="shared" si="20"/>
        <v>0.67916666666666636</v>
      </c>
      <c r="BX22" s="56">
        <f t="shared" si="20"/>
        <v>0.68472222222222201</v>
      </c>
      <c r="BY22" s="56">
        <f t="shared" si="20"/>
        <v>0.68958333333333299</v>
      </c>
      <c r="BZ22" s="56">
        <f t="shared" si="20"/>
        <v>0.69513888888888864</v>
      </c>
      <c r="CA22" s="56">
        <f t="shared" si="20"/>
        <v>0.69999999999999962</v>
      </c>
      <c r="CB22" s="56">
        <f t="shared" si="20"/>
        <v>0.70555555555555527</v>
      </c>
      <c r="CC22" s="56">
        <f t="shared" si="20"/>
        <v>0.71041666666666625</v>
      </c>
      <c r="CD22" s="56">
        <f t="shared" si="20"/>
        <v>0.7159722222222219</v>
      </c>
      <c r="CE22" s="56">
        <f t="shared" si="20"/>
        <v>0.72083333333333288</v>
      </c>
      <c r="CF22" s="56">
        <f t="shared" si="20"/>
        <v>0.72638888888888853</v>
      </c>
      <c r="CG22" s="56">
        <f t="shared" si="20"/>
        <v>0.73124999999999951</v>
      </c>
      <c r="CH22" s="56">
        <f t="shared" si="20"/>
        <v>0.73680555555555516</v>
      </c>
      <c r="CI22" s="56">
        <f t="shared" si="20"/>
        <v>0.74166666666666614</v>
      </c>
      <c r="CJ22" s="56">
        <f t="shared" si="20"/>
        <v>0.74722222222222179</v>
      </c>
      <c r="CK22" s="56">
        <f t="shared" si="20"/>
        <v>0.75208333333333277</v>
      </c>
      <c r="CL22" s="56">
        <f t="shared" si="20"/>
        <v>0.75763888888888842</v>
      </c>
      <c r="CM22" s="56">
        <f t="shared" si="20"/>
        <v>0.7624999999999994</v>
      </c>
      <c r="CN22" s="56">
        <f t="shared" si="20"/>
        <v>0.76805555555555505</v>
      </c>
      <c r="CO22" s="56">
        <f t="shared" si="20"/>
        <v>0.77291666666666603</v>
      </c>
      <c r="CP22" s="56">
        <f t="shared" si="20"/>
        <v>0.77847222222222168</v>
      </c>
      <c r="CQ22" s="56">
        <f t="shared" si="20"/>
        <v>0.78333333333333266</v>
      </c>
      <c r="CR22" s="56">
        <f t="shared" si="20"/>
        <v>0.78888888888888831</v>
      </c>
      <c r="CS22" s="56">
        <f t="shared" si="20"/>
        <v>0.79374999999999929</v>
      </c>
      <c r="CT22" s="56">
        <f t="shared" si="20"/>
        <v>0.79930555555555494</v>
      </c>
      <c r="CU22" s="56">
        <f t="shared" si="20"/>
        <v>0.80416666666666592</v>
      </c>
      <c r="CV22" s="56">
        <f t="shared" si="20"/>
        <v>0.80972222222222157</v>
      </c>
      <c r="CW22" s="56">
        <f t="shared" si="20"/>
        <v>0.81458333333333255</v>
      </c>
      <c r="CX22" s="56">
        <f t="shared" si="20"/>
        <v>0.8201388888888882</v>
      </c>
      <c r="CY22" s="56">
        <f t="shared" si="20"/>
        <v>0.82499999999999918</v>
      </c>
      <c r="CZ22" s="56">
        <f t="shared" si="20"/>
        <v>0.83055555555555483</v>
      </c>
      <c r="DA22" s="56">
        <f t="shared" si="20"/>
        <v>0.83541666666666581</v>
      </c>
      <c r="DB22" s="56">
        <f t="shared" si="20"/>
        <v>0.84097222222222145</v>
      </c>
      <c r="DC22" s="56">
        <f t="shared" si="20"/>
        <v>0.84583333333333244</v>
      </c>
      <c r="DD22" s="56">
        <f t="shared" si="20"/>
        <v>0.85138888888888808</v>
      </c>
      <c r="DE22" s="56">
        <f t="shared" si="20"/>
        <v>0.85624999999999907</v>
      </c>
      <c r="DF22" s="56">
        <f t="shared" si="20"/>
        <v>0.86180555555555471</v>
      </c>
      <c r="DG22" s="56">
        <f t="shared" si="20"/>
        <v>0.8666666666666657</v>
      </c>
      <c r="DH22" s="56">
        <f t="shared" si="20"/>
        <v>0.87222222222222134</v>
      </c>
      <c r="DI22" s="56">
        <f t="shared" si="20"/>
        <v>0.87708333333333233</v>
      </c>
      <c r="DJ22" s="56">
        <f t="shared" si="20"/>
        <v>0.88263888888888797</v>
      </c>
      <c r="DK22" s="56">
        <f t="shared" si="20"/>
        <v>0.88749999999999896</v>
      </c>
      <c r="DL22" s="56">
        <f t="shared" si="20"/>
        <v>0.8930555555555546</v>
      </c>
      <c r="DM22" s="56">
        <f t="shared" si="20"/>
        <v>0.89791666666666559</v>
      </c>
      <c r="DN22" s="56"/>
      <c r="DO22" s="56">
        <f t="shared" si="19"/>
        <v>0.3208333333333333</v>
      </c>
      <c r="DP22" s="56">
        <f t="shared" si="19"/>
        <v>0.33124999999999999</v>
      </c>
      <c r="DQ22" s="56">
        <f t="shared" si="19"/>
        <v>0.33819444444444474</v>
      </c>
      <c r="DR22" s="56">
        <f t="shared" si="19"/>
        <v>0.34861111111111076</v>
      </c>
      <c r="DS22" s="56">
        <f t="shared" si="19"/>
        <v>0.35902777777777778</v>
      </c>
      <c r="DT22" s="56">
        <f t="shared" si="19"/>
        <v>0.36944444444444374</v>
      </c>
      <c r="DU22" s="56">
        <f t="shared" si="19"/>
        <v>0.37986111111111076</v>
      </c>
      <c r="DV22" s="56">
        <f t="shared" si="19"/>
        <v>0.39027777777777778</v>
      </c>
      <c r="DW22" s="56">
        <f t="shared" si="19"/>
        <v>0.40069444444444374</v>
      </c>
      <c r="DX22" s="56">
        <f t="shared" si="19"/>
        <v>0.41111111111111076</v>
      </c>
      <c r="DY22" s="56">
        <f t="shared" si="19"/>
        <v>0.42152777777777678</v>
      </c>
      <c r="DZ22" s="56">
        <f t="shared" si="19"/>
        <v>0.43194444444444374</v>
      </c>
      <c r="EA22" s="56">
        <f t="shared" si="19"/>
        <v>0.44236111111111076</v>
      </c>
      <c r="EB22" s="56">
        <f t="shared" si="19"/>
        <v>0.45277777777777678</v>
      </c>
      <c r="EC22" s="56">
        <f t="shared" si="19"/>
        <v>0.46319444444444374</v>
      </c>
      <c r="ED22" s="56">
        <f t="shared" si="19"/>
        <v>0.47361111111110976</v>
      </c>
      <c r="EE22" s="56">
        <f t="shared" si="19"/>
        <v>0.48402777777777578</v>
      </c>
      <c r="EF22" s="56">
        <f t="shared" si="19"/>
        <v>0.49444444444444174</v>
      </c>
      <c r="EG22" s="56">
        <f t="shared" si="19"/>
        <v>0.50486111111110776</v>
      </c>
      <c r="EH22" s="56">
        <f t="shared" si="19"/>
        <v>0.51527777777777373</v>
      </c>
      <c r="EI22" s="56">
        <f t="shared" si="19"/>
        <v>0.52569444444443969</v>
      </c>
      <c r="EJ22" s="56">
        <f t="shared" si="19"/>
        <v>0.53611111111110565</v>
      </c>
      <c r="EK22" s="56">
        <f t="shared" si="19"/>
        <v>0.54652777777777173</v>
      </c>
      <c r="EL22" s="56">
        <f t="shared" si="19"/>
        <v>0.55694444444443769</v>
      </c>
      <c r="EM22" s="56">
        <f t="shared" si="19"/>
        <v>0.56736111111110366</v>
      </c>
      <c r="EN22" s="56">
        <f t="shared" si="19"/>
        <v>0.57777777777776973</v>
      </c>
      <c r="EO22" s="56">
        <f t="shared" si="19"/>
        <v>0.58819444444443569</v>
      </c>
      <c r="EP22" s="56">
        <f t="shared" si="19"/>
        <v>0.59861111111110166</v>
      </c>
      <c r="EQ22" s="56">
        <f t="shared" si="19"/>
        <v>0.60902777777776773</v>
      </c>
      <c r="ER22" s="56">
        <f t="shared" si="19"/>
        <v>0.6194444444444337</v>
      </c>
      <c r="ES22" s="56">
        <f t="shared" si="19"/>
        <v>0.62986111111109966</v>
      </c>
      <c r="ET22" s="56">
        <f t="shared" si="19"/>
        <v>0.64027777777776573</v>
      </c>
      <c r="EU22" s="56">
        <f t="shared" si="19"/>
        <v>0.65069444444444269</v>
      </c>
      <c r="EV22" s="56">
        <f t="shared" si="19"/>
        <v>0.66111111111110965</v>
      </c>
      <c r="EW22" s="56">
        <f t="shared" si="19"/>
        <v>0.67152777777777573</v>
      </c>
      <c r="EX22" s="56">
        <f t="shared" si="19"/>
        <v>0.68194444444444269</v>
      </c>
      <c r="EY22" s="56">
        <f t="shared" si="19"/>
        <v>0.69236111111110965</v>
      </c>
      <c r="EZ22" s="56">
        <f t="shared" si="19"/>
        <v>0.70277777777777573</v>
      </c>
      <c r="FA22" s="56">
        <f t="shared" si="19"/>
        <v>0.71319444444444269</v>
      </c>
      <c r="FB22" s="56">
        <f t="shared" si="19"/>
        <v>0.72361111111110965</v>
      </c>
      <c r="FC22" s="56">
        <f t="shared" si="19"/>
        <v>0.73402777777777573</v>
      </c>
      <c r="FD22" s="56">
        <f t="shared" si="19"/>
        <v>0.74444444444444269</v>
      </c>
      <c r="FE22" s="56">
        <f t="shared" si="19"/>
        <v>0.75486111111110865</v>
      </c>
      <c r="FF22" s="56">
        <f t="shared" si="19"/>
        <v>0.76527777777777573</v>
      </c>
      <c r="FG22" s="56">
        <f t="shared" si="19"/>
        <v>0.77569444444444269</v>
      </c>
      <c r="FH22" s="56">
        <f t="shared" si="19"/>
        <v>0.78611111111110865</v>
      </c>
      <c r="FI22" s="56">
        <f t="shared" si="19"/>
        <v>0.7930555555555554</v>
      </c>
      <c r="FJ22" s="56">
        <f t="shared" si="19"/>
        <v>0.80347222222222214</v>
      </c>
      <c r="FL22" s="13"/>
      <c r="FM22" s="13"/>
      <c r="FN22" s="13"/>
    </row>
    <row r="23" spans="1:170" s="54" customFormat="1" ht="12.6" customHeight="1" x14ac:dyDescent="0.25">
      <c r="A23" s="58" t="s">
        <v>24</v>
      </c>
      <c r="B23" s="56">
        <f>B22+TIME(,3,)</f>
        <v>0.29097222222222219</v>
      </c>
      <c r="C23" s="56">
        <f>C22+TIME(,3,)</f>
        <v>0.29583333333333328</v>
      </c>
      <c r="D23" s="56">
        <f>D22+TIME(,3,)</f>
        <v>0.31180555555555556</v>
      </c>
      <c r="E23" s="56">
        <f>E22+TIME(,3,)</f>
        <v>0.31666666666666665</v>
      </c>
      <c r="F23" s="56">
        <f>F22+TIME(,3,)</f>
        <v>0.32222222222222224</v>
      </c>
      <c r="G23" s="56">
        <f t="shared" ref="G23:BR23" si="21">G22+TIME(,3,)</f>
        <v>0.32708333333333334</v>
      </c>
      <c r="H23" s="56">
        <f t="shared" si="21"/>
        <v>0.33263888888888893</v>
      </c>
      <c r="I23" s="56">
        <f t="shared" si="21"/>
        <v>0.33750000000000002</v>
      </c>
      <c r="J23" s="56">
        <f t="shared" si="21"/>
        <v>0.34305555555555561</v>
      </c>
      <c r="K23" s="56">
        <f t="shared" si="21"/>
        <v>0.34791666666666671</v>
      </c>
      <c r="L23" s="56">
        <f t="shared" si="21"/>
        <v>0.3534722222222223</v>
      </c>
      <c r="M23" s="56">
        <f t="shared" si="21"/>
        <v>0.35833333333333339</v>
      </c>
      <c r="N23" s="56">
        <f t="shared" si="21"/>
        <v>0.36388888888888898</v>
      </c>
      <c r="O23" s="56">
        <f t="shared" si="21"/>
        <v>0.36875000000000008</v>
      </c>
      <c r="P23" s="56">
        <f t="shared" si="21"/>
        <v>0.37430555555555567</v>
      </c>
      <c r="Q23" s="56">
        <f t="shared" si="21"/>
        <v>0.37916666666666676</v>
      </c>
      <c r="R23" s="56">
        <f t="shared" si="21"/>
        <v>0.38472222222222235</v>
      </c>
      <c r="S23" s="56">
        <f t="shared" si="21"/>
        <v>0.38958333333333345</v>
      </c>
      <c r="T23" s="56">
        <f t="shared" si="21"/>
        <v>0.39513888888888904</v>
      </c>
      <c r="U23" s="56">
        <f t="shared" si="21"/>
        <v>0.40000000000000013</v>
      </c>
      <c r="V23" s="56">
        <f t="shared" si="21"/>
        <v>0.40555555555555572</v>
      </c>
      <c r="W23" s="56">
        <f t="shared" si="21"/>
        <v>0.41041666666666682</v>
      </c>
      <c r="X23" s="56">
        <f t="shared" si="21"/>
        <v>0.41597222222222241</v>
      </c>
      <c r="Y23" s="56">
        <f t="shared" si="21"/>
        <v>0.4208333333333335</v>
      </c>
      <c r="Z23" s="56">
        <f t="shared" si="21"/>
        <v>0.42638888888888909</v>
      </c>
      <c r="AA23" s="56">
        <f t="shared" si="21"/>
        <v>0.43125000000000019</v>
      </c>
      <c r="AB23" s="56">
        <f t="shared" si="21"/>
        <v>0.43680555555555578</v>
      </c>
      <c r="AC23" s="56">
        <f t="shared" si="21"/>
        <v>0.44166666666666687</v>
      </c>
      <c r="AD23" s="56">
        <f t="shared" si="21"/>
        <v>0.44722222222222247</v>
      </c>
      <c r="AE23" s="56">
        <f t="shared" si="21"/>
        <v>0.45208333333333356</v>
      </c>
      <c r="AF23" s="56">
        <f t="shared" si="21"/>
        <v>0.45763888888888915</v>
      </c>
      <c r="AG23" s="56">
        <f t="shared" si="21"/>
        <v>0.46250000000000024</v>
      </c>
      <c r="AH23" s="56">
        <f t="shared" si="21"/>
        <v>0.46805555555555584</v>
      </c>
      <c r="AI23" s="56">
        <f t="shared" si="21"/>
        <v>0.47291666666666693</v>
      </c>
      <c r="AJ23" s="56">
        <f t="shared" si="21"/>
        <v>0.47847222222222252</v>
      </c>
      <c r="AK23" s="56">
        <f t="shared" si="21"/>
        <v>0.48333333333333361</v>
      </c>
      <c r="AL23" s="56">
        <f t="shared" si="21"/>
        <v>0.48888888888888921</v>
      </c>
      <c r="AM23" s="56">
        <f t="shared" si="21"/>
        <v>0.4937500000000003</v>
      </c>
      <c r="AN23" s="56">
        <f t="shared" si="21"/>
        <v>0.49930555555555589</v>
      </c>
      <c r="AO23" s="56">
        <f t="shared" si="21"/>
        <v>0.50416666666666698</v>
      </c>
      <c r="AP23" s="56">
        <f t="shared" si="21"/>
        <v>0.50972222222222263</v>
      </c>
      <c r="AQ23" s="56">
        <f t="shared" si="21"/>
        <v>0.51458333333333361</v>
      </c>
      <c r="AR23" s="56">
        <f t="shared" si="21"/>
        <v>0.52013888888888926</v>
      </c>
      <c r="AS23" s="56">
        <f t="shared" si="21"/>
        <v>0.52500000000000024</v>
      </c>
      <c r="AT23" s="56">
        <f t="shared" si="21"/>
        <v>0.53055555555555589</v>
      </c>
      <c r="AU23" s="56">
        <f t="shared" si="21"/>
        <v>0.53541666666666687</v>
      </c>
      <c r="AV23" s="56">
        <f t="shared" si="21"/>
        <v>0.54097222222222252</v>
      </c>
      <c r="AW23" s="56">
        <f t="shared" si="21"/>
        <v>0.5458333333333335</v>
      </c>
      <c r="AX23" s="56">
        <f t="shared" si="21"/>
        <v>0.55138888888888915</v>
      </c>
      <c r="AY23" s="56">
        <f t="shared" si="21"/>
        <v>0.55625000000000013</v>
      </c>
      <c r="AZ23" s="56">
        <f t="shared" si="21"/>
        <v>0.56180555555555578</v>
      </c>
      <c r="BA23" s="56">
        <f t="shared" si="21"/>
        <v>0.56666666666666676</v>
      </c>
      <c r="BB23" s="56">
        <f t="shared" si="21"/>
        <v>0.57222222222222241</v>
      </c>
      <c r="BC23" s="56">
        <f t="shared" si="21"/>
        <v>0.57708333333333339</v>
      </c>
      <c r="BD23" s="56">
        <f t="shared" si="21"/>
        <v>0.58263888888888904</v>
      </c>
      <c r="BE23" s="56">
        <f t="shared" si="21"/>
        <v>0.58750000000000002</v>
      </c>
      <c r="BF23" s="56">
        <f t="shared" si="21"/>
        <v>0.59305555555555567</v>
      </c>
      <c r="BG23" s="56">
        <f t="shared" si="21"/>
        <v>0.59791666666666665</v>
      </c>
      <c r="BH23" s="56">
        <f t="shared" si="21"/>
        <v>0.6034722222222223</v>
      </c>
      <c r="BI23" s="56">
        <f t="shared" si="21"/>
        <v>0.60833333333333328</v>
      </c>
      <c r="BJ23" s="56">
        <f t="shared" si="21"/>
        <v>0.61388888888888893</v>
      </c>
      <c r="BK23" s="56">
        <f t="shared" si="21"/>
        <v>0.61874999999999991</v>
      </c>
      <c r="BL23" s="56">
        <f t="shared" si="21"/>
        <v>0.62430555555555556</v>
      </c>
      <c r="BM23" s="56">
        <f t="shared" si="21"/>
        <v>0.62916666666666654</v>
      </c>
      <c r="BN23" s="56">
        <f t="shared" si="21"/>
        <v>0.63472222222222219</v>
      </c>
      <c r="BO23" s="56">
        <f t="shared" si="21"/>
        <v>0.63958333333333317</v>
      </c>
      <c r="BP23" s="56">
        <f t="shared" si="21"/>
        <v>0.64513888888888882</v>
      </c>
      <c r="BQ23" s="56">
        <f t="shared" si="21"/>
        <v>0.6499999999999998</v>
      </c>
      <c r="BR23" s="56">
        <f t="shared" si="21"/>
        <v>0.65555555555555545</v>
      </c>
      <c r="BS23" s="56">
        <f t="shared" ref="BS23:DM23" si="22">BS22+TIME(,3,)</f>
        <v>0.66041666666666643</v>
      </c>
      <c r="BT23" s="56">
        <f t="shared" si="22"/>
        <v>0.66597222222222208</v>
      </c>
      <c r="BU23" s="56">
        <f t="shared" si="22"/>
        <v>0.67083333333333306</v>
      </c>
      <c r="BV23" s="56">
        <f t="shared" si="22"/>
        <v>0.67638888888888871</v>
      </c>
      <c r="BW23" s="56">
        <f t="shared" si="22"/>
        <v>0.68124999999999969</v>
      </c>
      <c r="BX23" s="56">
        <f t="shared" si="22"/>
        <v>0.68680555555555534</v>
      </c>
      <c r="BY23" s="56">
        <f t="shared" si="22"/>
        <v>0.69166666666666632</v>
      </c>
      <c r="BZ23" s="56">
        <f t="shared" si="22"/>
        <v>0.69722222222222197</v>
      </c>
      <c r="CA23" s="56">
        <f t="shared" si="22"/>
        <v>0.70208333333333295</v>
      </c>
      <c r="CB23" s="56">
        <f t="shared" si="22"/>
        <v>0.7076388888888886</v>
      </c>
      <c r="CC23" s="56">
        <f t="shared" si="22"/>
        <v>0.71249999999999958</v>
      </c>
      <c r="CD23" s="56">
        <f t="shared" si="22"/>
        <v>0.71805555555555522</v>
      </c>
      <c r="CE23" s="56">
        <f t="shared" si="22"/>
        <v>0.72291666666666621</v>
      </c>
      <c r="CF23" s="56">
        <f t="shared" si="22"/>
        <v>0.72847222222222185</v>
      </c>
      <c r="CG23" s="56">
        <f t="shared" si="22"/>
        <v>0.73333333333333284</v>
      </c>
      <c r="CH23" s="56">
        <f t="shared" si="22"/>
        <v>0.73888888888888848</v>
      </c>
      <c r="CI23" s="56">
        <f t="shared" si="22"/>
        <v>0.74374999999999947</v>
      </c>
      <c r="CJ23" s="56">
        <f t="shared" si="22"/>
        <v>0.74930555555555511</v>
      </c>
      <c r="CK23" s="56">
        <f t="shared" si="22"/>
        <v>0.7541666666666661</v>
      </c>
      <c r="CL23" s="56">
        <f t="shared" si="22"/>
        <v>0.75972222222222174</v>
      </c>
      <c r="CM23" s="56">
        <f t="shared" si="22"/>
        <v>0.76458333333333273</v>
      </c>
      <c r="CN23" s="56">
        <f t="shared" si="22"/>
        <v>0.77013888888888837</v>
      </c>
      <c r="CO23" s="56">
        <f t="shared" si="22"/>
        <v>0.77499999999999936</v>
      </c>
      <c r="CP23" s="56">
        <f t="shared" si="22"/>
        <v>0.780555555555555</v>
      </c>
      <c r="CQ23" s="56">
        <f t="shared" si="22"/>
        <v>0.78541666666666599</v>
      </c>
      <c r="CR23" s="56">
        <f t="shared" si="22"/>
        <v>0.79097222222222163</v>
      </c>
      <c r="CS23" s="56">
        <f t="shared" si="22"/>
        <v>0.79583333333333262</v>
      </c>
      <c r="CT23" s="56">
        <f t="shared" si="22"/>
        <v>0.80138888888888826</v>
      </c>
      <c r="CU23" s="56">
        <f t="shared" si="22"/>
        <v>0.80624999999999925</v>
      </c>
      <c r="CV23" s="56">
        <f t="shared" si="22"/>
        <v>0.81180555555555489</v>
      </c>
      <c r="CW23" s="56">
        <f t="shared" si="22"/>
        <v>0.81666666666666587</v>
      </c>
      <c r="CX23" s="56">
        <f t="shared" si="22"/>
        <v>0.82222222222222152</v>
      </c>
      <c r="CY23" s="56">
        <f t="shared" si="22"/>
        <v>0.8270833333333325</v>
      </c>
      <c r="CZ23" s="56">
        <f t="shared" si="22"/>
        <v>0.83263888888888815</v>
      </c>
      <c r="DA23" s="56">
        <f t="shared" si="22"/>
        <v>0.83749999999999913</v>
      </c>
      <c r="DB23" s="56">
        <f t="shared" si="22"/>
        <v>0.84305555555555478</v>
      </c>
      <c r="DC23" s="56">
        <f t="shared" si="22"/>
        <v>0.84791666666666576</v>
      </c>
      <c r="DD23" s="56">
        <f t="shared" si="22"/>
        <v>0.85347222222222141</v>
      </c>
      <c r="DE23" s="56">
        <f t="shared" si="22"/>
        <v>0.85833333333333239</v>
      </c>
      <c r="DF23" s="56">
        <f t="shared" si="22"/>
        <v>0.86388888888888804</v>
      </c>
      <c r="DG23" s="56">
        <f t="shared" si="22"/>
        <v>0.86874999999999902</v>
      </c>
      <c r="DH23" s="56">
        <f t="shared" si="22"/>
        <v>0.87430555555555467</v>
      </c>
      <c r="DI23" s="56">
        <f t="shared" si="22"/>
        <v>0.87916666666666565</v>
      </c>
      <c r="DJ23" s="56">
        <f t="shared" si="22"/>
        <v>0.8847222222222213</v>
      </c>
      <c r="DK23" s="56">
        <f t="shared" si="22"/>
        <v>0.88958333333333228</v>
      </c>
      <c r="DL23" s="56">
        <f t="shared" si="22"/>
        <v>0.89513888888888793</v>
      </c>
      <c r="DM23" s="56">
        <f t="shared" si="22"/>
        <v>0.89999999999999891</v>
      </c>
      <c r="DN23" s="56"/>
      <c r="DO23" s="56">
        <f t="shared" ref="DO23:FJ23" si="23">DO22+TIME(,3,)</f>
        <v>0.32291666666666663</v>
      </c>
      <c r="DP23" s="56">
        <f t="shared" si="23"/>
        <v>0.33333333333333331</v>
      </c>
      <c r="DQ23" s="56">
        <f t="shared" si="23"/>
        <v>0.34027777777777807</v>
      </c>
      <c r="DR23" s="56">
        <f t="shared" si="23"/>
        <v>0.35069444444444409</v>
      </c>
      <c r="DS23" s="56">
        <f t="shared" si="23"/>
        <v>0.3611111111111111</v>
      </c>
      <c r="DT23" s="56">
        <f t="shared" si="23"/>
        <v>0.37152777777777707</v>
      </c>
      <c r="DU23" s="56">
        <f t="shared" si="23"/>
        <v>0.38194444444444409</v>
      </c>
      <c r="DV23" s="56">
        <f t="shared" si="23"/>
        <v>0.3923611111111111</v>
      </c>
      <c r="DW23" s="56">
        <f t="shared" si="23"/>
        <v>0.40277777777777707</v>
      </c>
      <c r="DX23" s="56">
        <f t="shared" si="23"/>
        <v>0.41319444444444409</v>
      </c>
      <c r="DY23" s="56">
        <f t="shared" si="23"/>
        <v>0.42361111111111011</v>
      </c>
      <c r="DZ23" s="56">
        <f t="shared" si="23"/>
        <v>0.43402777777777707</v>
      </c>
      <c r="EA23" s="56">
        <f t="shared" si="23"/>
        <v>0.44444444444444409</v>
      </c>
      <c r="EB23" s="56">
        <f t="shared" si="23"/>
        <v>0.45486111111111011</v>
      </c>
      <c r="EC23" s="56">
        <f t="shared" si="23"/>
        <v>0.46527777777777707</v>
      </c>
      <c r="ED23" s="56">
        <f t="shared" si="23"/>
        <v>0.47569444444444309</v>
      </c>
      <c r="EE23" s="56">
        <f t="shared" si="23"/>
        <v>0.48611111111110911</v>
      </c>
      <c r="EF23" s="56">
        <f t="shared" si="23"/>
        <v>0.49652777777777507</v>
      </c>
      <c r="EG23" s="56">
        <f t="shared" si="23"/>
        <v>0.50694444444444109</v>
      </c>
      <c r="EH23" s="56">
        <f t="shared" si="23"/>
        <v>0.51736111111110705</v>
      </c>
      <c r="EI23" s="56">
        <f t="shared" si="23"/>
        <v>0.52777777777777302</v>
      </c>
      <c r="EJ23" s="56">
        <f t="shared" si="23"/>
        <v>0.53819444444443898</v>
      </c>
      <c r="EK23" s="56">
        <f t="shared" si="23"/>
        <v>0.54861111111110505</v>
      </c>
      <c r="EL23" s="56">
        <f t="shared" si="23"/>
        <v>0.55902777777777102</v>
      </c>
      <c r="EM23" s="56">
        <f t="shared" si="23"/>
        <v>0.56944444444443698</v>
      </c>
      <c r="EN23" s="56">
        <f t="shared" si="23"/>
        <v>0.57986111111110306</v>
      </c>
      <c r="EO23" s="56">
        <f t="shared" si="23"/>
        <v>0.59027777777776902</v>
      </c>
      <c r="EP23" s="56">
        <f t="shared" si="23"/>
        <v>0.60069444444443498</v>
      </c>
      <c r="EQ23" s="56">
        <f t="shared" si="23"/>
        <v>0.61111111111110106</v>
      </c>
      <c r="ER23" s="56">
        <f t="shared" si="23"/>
        <v>0.62152777777776702</v>
      </c>
      <c r="ES23" s="56">
        <f t="shared" si="23"/>
        <v>0.63194444444443298</v>
      </c>
      <c r="ET23" s="56">
        <f t="shared" si="23"/>
        <v>0.64236111111109906</v>
      </c>
      <c r="EU23" s="56">
        <f t="shared" si="23"/>
        <v>0.65277777777777601</v>
      </c>
      <c r="EV23" s="56">
        <f t="shared" si="23"/>
        <v>0.66319444444444298</v>
      </c>
      <c r="EW23" s="56">
        <f t="shared" si="23"/>
        <v>0.67361111111110905</v>
      </c>
      <c r="EX23" s="56">
        <f t="shared" si="23"/>
        <v>0.68402777777777601</v>
      </c>
      <c r="EY23" s="56">
        <f t="shared" si="23"/>
        <v>0.69444444444444298</v>
      </c>
      <c r="EZ23" s="56">
        <f t="shared" si="23"/>
        <v>0.70486111111110905</v>
      </c>
      <c r="FA23" s="56">
        <f t="shared" si="23"/>
        <v>0.71527777777777601</v>
      </c>
      <c r="FB23" s="56">
        <f t="shared" si="23"/>
        <v>0.72569444444444298</v>
      </c>
      <c r="FC23" s="56">
        <f t="shared" si="23"/>
        <v>0.73611111111110905</v>
      </c>
      <c r="FD23" s="56">
        <f t="shared" si="23"/>
        <v>0.74652777777777601</v>
      </c>
      <c r="FE23" s="56">
        <f t="shared" si="23"/>
        <v>0.75694444444444198</v>
      </c>
      <c r="FF23" s="56">
        <f t="shared" si="23"/>
        <v>0.76736111111110905</v>
      </c>
      <c r="FG23" s="56">
        <f t="shared" si="23"/>
        <v>0.77777777777777601</v>
      </c>
      <c r="FH23" s="56">
        <f t="shared" si="23"/>
        <v>0.78819444444444198</v>
      </c>
      <c r="FI23" s="56">
        <f t="shared" si="23"/>
        <v>0.79513888888888873</v>
      </c>
      <c r="FJ23" s="56">
        <f t="shared" si="23"/>
        <v>0.80555555555555547</v>
      </c>
      <c r="FL23" s="13"/>
      <c r="FM23" s="13"/>
      <c r="FN23" s="13"/>
    </row>
    <row r="24" spans="1:170" s="57" customFormat="1" ht="12.6" customHeight="1" x14ac:dyDescent="0.25">
      <c r="A24" s="55" t="s">
        <v>5</v>
      </c>
      <c r="B24" s="56">
        <f>B23+TIME(,5,)</f>
        <v>0.2944444444444444</v>
      </c>
      <c r="C24" s="56">
        <f>C23+TIME(,5,)</f>
        <v>0.29930555555555549</v>
      </c>
      <c r="D24" s="56">
        <f>D23+TIME(,5,)</f>
        <v>0.31527777777777777</v>
      </c>
      <c r="E24" s="56">
        <f>E23+TIME(,5,)</f>
        <v>0.32013888888888886</v>
      </c>
      <c r="F24" s="56">
        <f>F23+TIME(,5,)</f>
        <v>0.32569444444444445</v>
      </c>
      <c r="G24" s="56">
        <f t="shared" ref="G24:BR24" si="24">G23+TIME(,5,)</f>
        <v>0.33055555555555555</v>
      </c>
      <c r="H24" s="56">
        <f t="shared" si="24"/>
        <v>0.33611111111111114</v>
      </c>
      <c r="I24" s="56">
        <f t="shared" si="24"/>
        <v>0.34097222222222223</v>
      </c>
      <c r="J24" s="56">
        <f t="shared" si="24"/>
        <v>0.34652777777777782</v>
      </c>
      <c r="K24" s="56">
        <f t="shared" si="24"/>
        <v>0.35138888888888892</v>
      </c>
      <c r="L24" s="56">
        <f t="shared" si="24"/>
        <v>0.35694444444444451</v>
      </c>
      <c r="M24" s="56">
        <f t="shared" si="24"/>
        <v>0.3618055555555556</v>
      </c>
      <c r="N24" s="56">
        <f t="shared" si="24"/>
        <v>0.36736111111111119</v>
      </c>
      <c r="O24" s="56">
        <f t="shared" si="24"/>
        <v>0.37222222222222229</v>
      </c>
      <c r="P24" s="56">
        <f t="shared" si="24"/>
        <v>0.37777777777777788</v>
      </c>
      <c r="Q24" s="56">
        <f t="shared" si="24"/>
        <v>0.38263888888888897</v>
      </c>
      <c r="R24" s="56">
        <f t="shared" si="24"/>
        <v>0.38819444444444456</v>
      </c>
      <c r="S24" s="56">
        <f t="shared" si="24"/>
        <v>0.39305555555555566</v>
      </c>
      <c r="T24" s="56">
        <f t="shared" si="24"/>
        <v>0.39861111111111125</v>
      </c>
      <c r="U24" s="56">
        <f t="shared" si="24"/>
        <v>0.40347222222222234</v>
      </c>
      <c r="V24" s="56">
        <f t="shared" si="24"/>
        <v>0.40902777777777793</v>
      </c>
      <c r="W24" s="56">
        <f t="shared" si="24"/>
        <v>0.41388888888888903</v>
      </c>
      <c r="X24" s="56">
        <f t="shared" si="24"/>
        <v>0.41944444444444462</v>
      </c>
      <c r="Y24" s="56">
        <f t="shared" si="24"/>
        <v>0.42430555555555571</v>
      </c>
      <c r="Z24" s="56">
        <f t="shared" si="24"/>
        <v>0.4298611111111113</v>
      </c>
      <c r="AA24" s="56">
        <f t="shared" si="24"/>
        <v>0.4347222222222224</v>
      </c>
      <c r="AB24" s="56">
        <f t="shared" si="24"/>
        <v>0.44027777777777799</v>
      </c>
      <c r="AC24" s="56">
        <f t="shared" si="24"/>
        <v>0.44513888888888908</v>
      </c>
      <c r="AD24" s="56">
        <f t="shared" si="24"/>
        <v>0.45069444444444468</v>
      </c>
      <c r="AE24" s="56">
        <f t="shared" si="24"/>
        <v>0.45555555555555577</v>
      </c>
      <c r="AF24" s="56">
        <f t="shared" si="24"/>
        <v>0.46111111111111136</v>
      </c>
      <c r="AG24" s="56">
        <f t="shared" si="24"/>
        <v>0.46597222222222245</v>
      </c>
      <c r="AH24" s="56">
        <f t="shared" si="24"/>
        <v>0.47152777777777805</v>
      </c>
      <c r="AI24" s="56">
        <f t="shared" si="24"/>
        <v>0.47638888888888914</v>
      </c>
      <c r="AJ24" s="56">
        <f t="shared" si="24"/>
        <v>0.48194444444444473</v>
      </c>
      <c r="AK24" s="56">
        <f t="shared" si="24"/>
        <v>0.48680555555555582</v>
      </c>
      <c r="AL24" s="56">
        <f t="shared" si="24"/>
        <v>0.49236111111111142</v>
      </c>
      <c r="AM24" s="56">
        <f t="shared" si="24"/>
        <v>0.49722222222222251</v>
      </c>
      <c r="AN24" s="56">
        <f t="shared" si="24"/>
        <v>0.5027777777777781</v>
      </c>
      <c r="AO24" s="56">
        <f t="shared" si="24"/>
        <v>0.50763888888888919</v>
      </c>
      <c r="AP24" s="56">
        <f t="shared" si="24"/>
        <v>0.51319444444444484</v>
      </c>
      <c r="AQ24" s="56">
        <f t="shared" si="24"/>
        <v>0.51805555555555582</v>
      </c>
      <c r="AR24" s="56">
        <f t="shared" si="24"/>
        <v>0.52361111111111147</v>
      </c>
      <c r="AS24" s="56">
        <f t="shared" si="24"/>
        <v>0.52847222222222245</v>
      </c>
      <c r="AT24" s="56">
        <f t="shared" si="24"/>
        <v>0.5340277777777781</v>
      </c>
      <c r="AU24" s="56">
        <f t="shared" si="24"/>
        <v>0.53888888888888908</v>
      </c>
      <c r="AV24" s="56">
        <f t="shared" si="24"/>
        <v>0.54444444444444473</v>
      </c>
      <c r="AW24" s="56">
        <f t="shared" si="24"/>
        <v>0.54930555555555571</v>
      </c>
      <c r="AX24" s="56">
        <f t="shared" si="24"/>
        <v>0.55486111111111136</v>
      </c>
      <c r="AY24" s="56">
        <f t="shared" si="24"/>
        <v>0.55972222222222234</v>
      </c>
      <c r="AZ24" s="56">
        <f t="shared" si="24"/>
        <v>0.56527777777777799</v>
      </c>
      <c r="BA24" s="56">
        <f t="shared" si="24"/>
        <v>0.57013888888888897</v>
      </c>
      <c r="BB24" s="56">
        <f t="shared" si="24"/>
        <v>0.57569444444444462</v>
      </c>
      <c r="BC24" s="56">
        <f t="shared" si="24"/>
        <v>0.5805555555555556</v>
      </c>
      <c r="BD24" s="56">
        <f t="shared" si="24"/>
        <v>0.58611111111111125</v>
      </c>
      <c r="BE24" s="56">
        <f t="shared" si="24"/>
        <v>0.59097222222222223</v>
      </c>
      <c r="BF24" s="56">
        <f t="shared" si="24"/>
        <v>0.59652777777777788</v>
      </c>
      <c r="BG24" s="56">
        <f t="shared" si="24"/>
        <v>0.60138888888888886</v>
      </c>
      <c r="BH24" s="56">
        <f t="shared" si="24"/>
        <v>0.60694444444444451</v>
      </c>
      <c r="BI24" s="56">
        <f t="shared" si="24"/>
        <v>0.61180555555555549</v>
      </c>
      <c r="BJ24" s="56">
        <f t="shared" si="24"/>
        <v>0.61736111111111114</v>
      </c>
      <c r="BK24" s="56">
        <f t="shared" si="24"/>
        <v>0.62222222222222212</v>
      </c>
      <c r="BL24" s="56">
        <f t="shared" si="24"/>
        <v>0.62777777777777777</v>
      </c>
      <c r="BM24" s="56">
        <f t="shared" si="24"/>
        <v>0.63263888888888875</v>
      </c>
      <c r="BN24" s="56">
        <f t="shared" si="24"/>
        <v>0.6381944444444444</v>
      </c>
      <c r="BO24" s="56">
        <f t="shared" si="24"/>
        <v>0.64305555555555538</v>
      </c>
      <c r="BP24" s="56">
        <f t="shared" si="24"/>
        <v>0.64861111111111103</v>
      </c>
      <c r="BQ24" s="56">
        <f t="shared" si="24"/>
        <v>0.65347222222222201</v>
      </c>
      <c r="BR24" s="56">
        <f t="shared" si="24"/>
        <v>0.65902777777777766</v>
      </c>
      <c r="BS24" s="56">
        <f t="shared" ref="BS24:DM24" si="25">BS23+TIME(,5,)</f>
        <v>0.66388888888888864</v>
      </c>
      <c r="BT24" s="56">
        <f t="shared" si="25"/>
        <v>0.66944444444444429</v>
      </c>
      <c r="BU24" s="56">
        <f t="shared" si="25"/>
        <v>0.67430555555555527</v>
      </c>
      <c r="BV24" s="56">
        <f t="shared" si="25"/>
        <v>0.67986111111111092</v>
      </c>
      <c r="BW24" s="56">
        <f t="shared" si="25"/>
        <v>0.6847222222222219</v>
      </c>
      <c r="BX24" s="56">
        <f t="shared" si="25"/>
        <v>0.69027777777777755</v>
      </c>
      <c r="BY24" s="56">
        <f t="shared" si="25"/>
        <v>0.69513888888888853</v>
      </c>
      <c r="BZ24" s="56">
        <f t="shared" si="25"/>
        <v>0.70069444444444418</v>
      </c>
      <c r="CA24" s="56">
        <f t="shared" si="25"/>
        <v>0.70555555555555516</v>
      </c>
      <c r="CB24" s="56">
        <f t="shared" si="25"/>
        <v>0.71111111111111081</v>
      </c>
      <c r="CC24" s="56">
        <f t="shared" si="25"/>
        <v>0.71597222222222179</v>
      </c>
      <c r="CD24" s="56">
        <f t="shared" si="25"/>
        <v>0.72152777777777743</v>
      </c>
      <c r="CE24" s="56">
        <f t="shared" si="25"/>
        <v>0.72638888888888842</v>
      </c>
      <c r="CF24" s="56">
        <f t="shared" si="25"/>
        <v>0.73194444444444406</v>
      </c>
      <c r="CG24" s="56">
        <f t="shared" si="25"/>
        <v>0.73680555555555505</v>
      </c>
      <c r="CH24" s="56">
        <f t="shared" si="25"/>
        <v>0.74236111111111069</v>
      </c>
      <c r="CI24" s="56">
        <f t="shared" si="25"/>
        <v>0.74722222222222168</v>
      </c>
      <c r="CJ24" s="56">
        <f t="shared" si="25"/>
        <v>0.75277777777777732</v>
      </c>
      <c r="CK24" s="56">
        <f t="shared" si="25"/>
        <v>0.75763888888888831</v>
      </c>
      <c r="CL24" s="56">
        <f t="shared" si="25"/>
        <v>0.76319444444444395</v>
      </c>
      <c r="CM24" s="56">
        <f t="shared" si="25"/>
        <v>0.76805555555555494</v>
      </c>
      <c r="CN24" s="56">
        <f t="shared" si="25"/>
        <v>0.77361111111111058</v>
      </c>
      <c r="CO24" s="56">
        <f t="shared" si="25"/>
        <v>0.77847222222222157</v>
      </c>
      <c r="CP24" s="56">
        <f t="shared" si="25"/>
        <v>0.78402777777777721</v>
      </c>
      <c r="CQ24" s="56">
        <f t="shared" si="25"/>
        <v>0.7888888888888882</v>
      </c>
      <c r="CR24" s="56">
        <f t="shared" si="25"/>
        <v>0.79444444444444384</v>
      </c>
      <c r="CS24" s="56">
        <f t="shared" si="25"/>
        <v>0.79930555555555483</v>
      </c>
      <c r="CT24" s="56">
        <f t="shared" si="25"/>
        <v>0.80486111111111047</v>
      </c>
      <c r="CU24" s="56">
        <f t="shared" si="25"/>
        <v>0.80972222222222145</v>
      </c>
      <c r="CV24" s="56">
        <f t="shared" si="25"/>
        <v>0.8152777777777771</v>
      </c>
      <c r="CW24" s="56">
        <f t="shared" si="25"/>
        <v>0.82013888888888808</v>
      </c>
      <c r="CX24" s="56">
        <f t="shared" si="25"/>
        <v>0.82569444444444373</v>
      </c>
      <c r="CY24" s="56">
        <f t="shared" si="25"/>
        <v>0.83055555555555471</v>
      </c>
      <c r="CZ24" s="56">
        <f t="shared" si="25"/>
        <v>0.83611111111111036</v>
      </c>
      <c r="DA24" s="56">
        <f t="shared" si="25"/>
        <v>0.84097222222222134</v>
      </c>
      <c r="DB24" s="56">
        <f t="shared" si="25"/>
        <v>0.84652777777777699</v>
      </c>
      <c r="DC24" s="56">
        <f t="shared" si="25"/>
        <v>0.85138888888888797</v>
      </c>
      <c r="DD24" s="56">
        <f t="shared" si="25"/>
        <v>0.85694444444444362</v>
      </c>
      <c r="DE24" s="56">
        <f t="shared" si="25"/>
        <v>0.8618055555555546</v>
      </c>
      <c r="DF24" s="56">
        <f t="shared" si="25"/>
        <v>0.86736111111111025</v>
      </c>
      <c r="DG24" s="56">
        <f t="shared" si="25"/>
        <v>0.87222222222222123</v>
      </c>
      <c r="DH24" s="56">
        <f t="shared" si="25"/>
        <v>0.87777777777777688</v>
      </c>
      <c r="DI24" s="56">
        <f t="shared" si="25"/>
        <v>0.88263888888888786</v>
      </c>
      <c r="DJ24" s="56">
        <f t="shared" si="25"/>
        <v>0.88819444444444351</v>
      </c>
      <c r="DK24" s="56">
        <f t="shared" si="25"/>
        <v>0.89305555555555449</v>
      </c>
      <c r="DL24" s="56">
        <f t="shared" si="25"/>
        <v>0.89861111111111014</v>
      </c>
      <c r="DM24" s="56">
        <f t="shared" si="25"/>
        <v>0.90347222222222112</v>
      </c>
      <c r="DN24" s="56"/>
      <c r="DO24" s="56">
        <f>DO23+TIME(,5,)</f>
        <v>0.32638888888888884</v>
      </c>
      <c r="DP24" s="56">
        <f>DP23+TIME(,5,)</f>
        <v>0.33680555555555552</v>
      </c>
      <c r="DQ24" s="56">
        <f t="shared" ref="DQ24:FJ24" si="26">DQ23+TIME(,5,)</f>
        <v>0.34375000000000028</v>
      </c>
      <c r="DR24" s="56">
        <f t="shared" si="26"/>
        <v>0.3541666666666663</v>
      </c>
      <c r="DS24" s="56">
        <f t="shared" si="26"/>
        <v>0.36458333333333331</v>
      </c>
      <c r="DT24" s="56">
        <f t="shared" si="26"/>
        <v>0.37499999999999928</v>
      </c>
      <c r="DU24" s="56">
        <f t="shared" si="26"/>
        <v>0.3854166666666663</v>
      </c>
      <c r="DV24" s="56">
        <f t="shared" si="26"/>
        <v>0.39583333333333331</v>
      </c>
      <c r="DW24" s="56">
        <f t="shared" si="26"/>
        <v>0.40624999999999928</v>
      </c>
      <c r="DX24" s="56">
        <f t="shared" si="26"/>
        <v>0.4166666666666663</v>
      </c>
      <c r="DY24" s="56">
        <f t="shared" si="26"/>
        <v>0.42708333333333232</v>
      </c>
      <c r="DZ24" s="56">
        <f t="shared" si="26"/>
        <v>0.43749999999999928</v>
      </c>
      <c r="EA24" s="56">
        <f t="shared" si="26"/>
        <v>0.4479166666666663</v>
      </c>
      <c r="EB24" s="56">
        <f t="shared" si="26"/>
        <v>0.45833333333333232</v>
      </c>
      <c r="EC24" s="56">
        <f t="shared" si="26"/>
        <v>0.46874999999999928</v>
      </c>
      <c r="ED24" s="56">
        <f t="shared" si="26"/>
        <v>0.4791666666666653</v>
      </c>
      <c r="EE24" s="56">
        <f t="shared" si="26"/>
        <v>0.48958333333333132</v>
      </c>
      <c r="EF24" s="56">
        <f t="shared" si="26"/>
        <v>0.49999999999999728</v>
      </c>
      <c r="EG24" s="56">
        <f t="shared" si="26"/>
        <v>0.5104166666666633</v>
      </c>
      <c r="EH24" s="56">
        <f t="shared" si="26"/>
        <v>0.52083333333332926</v>
      </c>
      <c r="EI24" s="56">
        <f t="shared" si="26"/>
        <v>0.53124999999999523</v>
      </c>
      <c r="EJ24" s="56">
        <f t="shared" si="26"/>
        <v>0.54166666666666119</v>
      </c>
      <c r="EK24" s="56">
        <f t="shared" si="26"/>
        <v>0.55208333333332726</v>
      </c>
      <c r="EL24" s="56">
        <f t="shared" si="26"/>
        <v>0.56249999999999323</v>
      </c>
      <c r="EM24" s="56">
        <f t="shared" si="26"/>
        <v>0.57291666666665919</v>
      </c>
      <c r="EN24" s="56">
        <f t="shared" si="26"/>
        <v>0.58333333333332527</v>
      </c>
      <c r="EO24" s="56">
        <f t="shared" si="26"/>
        <v>0.59374999999999123</v>
      </c>
      <c r="EP24" s="56">
        <f t="shared" si="26"/>
        <v>0.60416666666665719</v>
      </c>
      <c r="EQ24" s="56">
        <f t="shared" si="26"/>
        <v>0.61458333333332327</v>
      </c>
      <c r="ER24" s="56">
        <f t="shared" si="26"/>
        <v>0.62499999999998923</v>
      </c>
      <c r="ES24" s="56">
        <f t="shared" si="26"/>
        <v>0.63541666666665519</v>
      </c>
      <c r="ET24" s="56">
        <f t="shared" si="26"/>
        <v>0.64583333333332127</v>
      </c>
      <c r="EU24" s="56">
        <f t="shared" si="26"/>
        <v>0.65624999999999822</v>
      </c>
      <c r="EV24" s="56">
        <f t="shared" si="26"/>
        <v>0.66666666666666519</v>
      </c>
      <c r="EW24" s="56">
        <f t="shared" si="26"/>
        <v>0.67708333333333126</v>
      </c>
      <c r="EX24" s="56">
        <f t="shared" si="26"/>
        <v>0.68749999999999822</v>
      </c>
      <c r="EY24" s="56">
        <f t="shared" si="26"/>
        <v>0.69791666666666519</v>
      </c>
      <c r="EZ24" s="56">
        <f t="shared" si="26"/>
        <v>0.70833333333333126</v>
      </c>
      <c r="FA24" s="56">
        <f t="shared" si="26"/>
        <v>0.71874999999999822</v>
      </c>
      <c r="FB24" s="56">
        <f t="shared" si="26"/>
        <v>0.72916666666666519</v>
      </c>
      <c r="FC24" s="56">
        <f t="shared" si="26"/>
        <v>0.73958333333333126</v>
      </c>
      <c r="FD24" s="56">
        <f t="shared" si="26"/>
        <v>0.74999999999999822</v>
      </c>
      <c r="FE24" s="56">
        <f t="shared" si="26"/>
        <v>0.76041666666666419</v>
      </c>
      <c r="FF24" s="56">
        <f t="shared" si="26"/>
        <v>0.77083333333333126</v>
      </c>
      <c r="FG24" s="56">
        <f t="shared" si="26"/>
        <v>0.78124999999999822</v>
      </c>
      <c r="FH24" s="56">
        <f t="shared" si="26"/>
        <v>0.79166666666666419</v>
      </c>
      <c r="FI24" s="56">
        <f t="shared" si="26"/>
        <v>0.79861111111111094</v>
      </c>
      <c r="FJ24" s="56">
        <f t="shared" si="26"/>
        <v>0.80902777777777768</v>
      </c>
      <c r="FL24" s="13"/>
      <c r="FM24" s="13"/>
      <c r="FN24" s="13"/>
    </row>
    <row r="25" spans="1:170" x14ac:dyDescent="0.25">
      <c r="FL25" s="13"/>
      <c r="FM25" s="13"/>
      <c r="FN25" s="13"/>
    </row>
    <row r="26" spans="1:170" x14ac:dyDescent="0.25">
      <c r="FL26" s="13"/>
      <c r="FM26" s="13"/>
      <c r="FN26" s="13"/>
    </row>
    <row r="27" spans="1:170" x14ac:dyDescent="0.25">
      <c r="FL27" s="18"/>
      <c r="FM27" s="18"/>
      <c r="FN27" s="18"/>
    </row>
    <row r="28" spans="1:170" x14ac:dyDescent="0.25">
      <c r="FL28" s="19"/>
      <c r="FM28" s="19"/>
      <c r="FN28" s="19"/>
    </row>
    <row r="29" spans="1:170" x14ac:dyDescent="0.25">
      <c r="FL29" s="20"/>
      <c r="FM29" s="20"/>
      <c r="FN29" s="20"/>
    </row>
    <row r="30" spans="1:170" x14ac:dyDescent="0.25">
      <c r="FL30" s="13"/>
      <c r="FM30" s="13"/>
      <c r="FN30" s="13"/>
    </row>
  </sheetData>
  <conditionalFormatting sqref="DN2 B2:DG2">
    <cfRule type="cellIs" dxfId="155" priority="163" operator="equal">
      <formula>"Wc"</formula>
    </cfRule>
    <cfRule type="cellIs" dxfId="154" priority="164" operator="equal">
      <formula>"Bus"</formula>
    </cfRule>
  </conditionalFormatting>
  <conditionalFormatting sqref="B16 D16:F16 H16 J16:L16 N16 P16:R16 T16 V16:X16 Z16 AB16:AD16 AF16:AJ16 AL16 AN16:AP16 AR16:AT16 AV16 AX16:BB16 BD16:BF16 BH16 BJ16:BN16 BP16:BR16 BT16 BV16:BY16 CB16:CD16 CF16 CH16:DN16">
    <cfRule type="cellIs" dxfId="153" priority="161" operator="equal">
      <formula>"Whchr"</formula>
    </cfRule>
    <cfRule type="cellIs" dxfId="152" priority="162" operator="equal">
      <formula>"Bus"</formula>
    </cfRule>
  </conditionalFormatting>
  <conditionalFormatting sqref="B16 D16:F16 H16 J16:L16 N16 P16:R16 T16 V16:X16 Z16 AB16:AD16 AF16:AJ16 AL16 AN16:AP16 AR16:AT16 AV16 AX16:BB16 BD16:BF16 BH16 BJ16:BN16 BP16:BR16 BT16 BV16:BY16 CB16:CD16 CF16 CH16:DN16">
    <cfRule type="cellIs" dxfId="151" priority="159" operator="equal">
      <formula>"Wc"</formula>
    </cfRule>
    <cfRule type="cellIs" dxfId="150" priority="160" operator="equal">
      <formula>"Bus"</formula>
    </cfRule>
  </conditionalFormatting>
  <conditionalFormatting sqref="DO2:FI2">
    <cfRule type="cellIs" dxfId="149" priority="53" operator="equal">
      <formula>"Wc"</formula>
    </cfRule>
    <cfRule type="cellIs" dxfId="148" priority="54" operator="equal">
      <formula>"Bus"</formula>
    </cfRule>
  </conditionalFormatting>
  <conditionalFormatting sqref="DO16:FJ16">
    <cfRule type="cellIs" dxfId="147" priority="51" operator="equal">
      <formula>"Wc"</formula>
    </cfRule>
    <cfRule type="cellIs" dxfId="146" priority="52" operator="equal">
      <formula>"Bus"</formula>
    </cfRule>
  </conditionalFormatting>
  <conditionalFormatting sqref="C16">
    <cfRule type="cellIs" dxfId="145" priority="49" operator="equal">
      <formula>"Wc"</formula>
    </cfRule>
    <cfRule type="cellIs" dxfId="144" priority="50" operator="equal">
      <formula>"Bus"</formula>
    </cfRule>
  </conditionalFormatting>
  <conditionalFormatting sqref="G16">
    <cfRule type="cellIs" dxfId="143" priority="47" operator="equal">
      <formula>"Wc"</formula>
    </cfRule>
    <cfRule type="cellIs" dxfId="142" priority="48" operator="equal">
      <formula>"Bus"</formula>
    </cfRule>
  </conditionalFormatting>
  <conditionalFormatting sqref="I16">
    <cfRule type="cellIs" dxfId="141" priority="45" operator="equal">
      <formula>"Wc"</formula>
    </cfRule>
    <cfRule type="cellIs" dxfId="140" priority="46" operator="equal">
      <formula>"Bus"</formula>
    </cfRule>
  </conditionalFormatting>
  <conditionalFormatting sqref="M16">
    <cfRule type="cellIs" dxfId="139" priority="43" operator="equal">
      <formula>"Wc"</formula>
    </cfRule>
    <cfRule type="cellIs" dxfId="138" priority="44" operator="equal">
      <formula>"Bus"</formula>
    </cfRule>
  </conditionalFormatting>
  <conditionalFormatting sqref="O16">
    <cfRule type="cellIs" dxfId="137" priority="41" operator="equal">
      <formula>"Wc"</formula>
    </cfRule>
    <cfRule type="cellIs" dxfId="136" priority="42" operator="equal">
      <formula>"Bus"</formula>
    </cfRule>
  </conditionalFormatting>
  <conditionalFormatting sqref="S16">
    <cfRule type="cellIs" dxfId="135" priority="39" operator="equal">
      <formula>"Wc"</formula>
    </cfRule>
    <cfRule type="cellIs" dxfId="134" priority="40" operator="equal">
      <formula>"Bus"</formula>
    </cfRule>
  </conditionalFormatting>
  <conditionalFormatting sqref="U16">
    <cfRule type="cellIs" dxfId="133" priority="37" operator="equal">
      <formula>"Wc"</formula>
    </cfRule>
    <cfRule type="cellIs" dxfId="132" priority="38" operator="equal">
      <formula>"Bus"</formula>
    </cfRule>
  </conditionalFormatting>
  <conditionalFormatting sqref="Y16">
    <cfRule type="cellIs" dxfId="131" priority="35" operator="equal">
      <formula>"Wc"</formula>
    </cfRule>
    <cfRule type="cellIs" dxfId="130" priority="36" operator="equal">
      <formula>"Bus"</formula>
    </cfRule>
  </conditionalFormatting>
  <conditionalFormatting sqref="AA16">
    <cfRule type="cellIs" dxfId="129" priority="33" operator="equal">
      <formula>"Wc"</formula>
    </cfRule>
    <cfRule type="cellIs" dxfId="128" priority="34" operator="equal">
      <formula>"Bus"</formula>
    </cfRule>
  </conditionalFormatting>
  <conditionalFormatting sqref="AE16">
    <cfRule type="cellIs" dxfId="127" priority="31" operator="equal">
      <formula>"Wc"</formula>
    </cfRule>
    <cfRule type="cellIs" dxfId="126" priority="32" operator="equal">
      <formula>"Bus"</formula>
    </cfRule>
  </conditionalFormatting>
  <conditionalFormatting sqref="AK16">
    <cfRule type="cellIs" dxfId="125" priority="29" operator="equal">
      <formula>"Wc"</formula>
    </cfRule>
    <cfRule type="cellIs" dxfId="124" priority="30" operator="equal">
      <formula>"Bus"</formula>
    </cfRule>
  </conditionalFormatting>
  <conditionalFormatting sqref="AM16">
    <cfRule type="cellIs" dxfId="123" priority="27" operator="equal">
      <formula>"Wc"</formula>
    </cfRule>
    <cfRule type="cellIs" dxfId="122" priority="28" operator="equal">
      <formula>"Bus"</formula>
    </cfRule>
  </conditionalFormatting>
  <conditionalFormatting sqref="AQ16">
    <cfRule type="cellIs" dxfId="121" priority="25" operator="equal">
      <formula>"Wc"</formula>
    </cfRule>
    <cfRule type="cellIs" dxfId="120" priority="26" operator="equal">
      <formula>"Bus"</formula>
    </cfRule>
  </conditionalFormatting>
  <conditionalFormatting sqref="AU16">
    <cfRule type="cellIs" dxfId="119" priority="23" operator="equal">
      <formula>"Wc"</formula>
    </cfRule>
    <cfRule type="cellIs" dxfId="118" priority="24" operator="equal">
      <formula>"Bus"</formula>
    </cfRule>
  </conditionalFormatting>
  <conditionalFormatting sqref="AW16">
    <cfRule type="cellIs" dxfId="117" priority="21" operator="equal">
      <formula>"Wc"</formula>
    </cfRule>
    <cfRule type="cellIs" dxfId="116" priority="22" operator="equal">
      <formula>"Bus"</formula>
    </cfRule>
  </conditionalFormatting>
  <conditionalFormatting sqref="BC16">
    <cfRule type="cellIs" dxfId="115" priority="19" operator="equal">
      <formula>"Wc"</formula>
    </cfRule>
    <cfRule type="cellIs" dxfId="114" priority="20" operator="equal">
      <formula>"Bus"</formula>
    </cfRule>
  </conditionalFormatting>
  <conditionalFormatting sqref="BG16">
    <cfRule type="cellIs" dxfId="113" priority="17" operator="equal">
      <formula>"Wc"</formula>
    </cfRule>
    <cfRule type="cellIs" dxfId="112" priority="18" operator="equal">
      <formula>"Bus"</formula>
    </cfRule>
  </conditionalFormatting>
  <conditionalFormatting sqref="BI16">
    <cfRule type="cellIs" dxfId="111" priority="15" operator="equal">
      <formula>"Wc"</formula>
    </cfRule>
    <cfRule type="cellIs" dxfId="110" priority="16" operator="equal">
      <formula>"Bus"</formula>
    </cfRule>
  </conditionalFormatting>
  <conditionalFormatting sqref="BO16">
    <cfRule type="cellIs" dxfId="109" priority="13" operator="equal">
      <formula>"Wc"</formula>
    </cfRule>
    <cfRule type="cellIs" dxfId="108" priority="14" operator="equal">
      <formula>"Bus"</formula>
    </cfRule>
  </conditionalFormatting>
  <conditionalFormatting sqref="BS16">
    <cfRule type="cellIs" dxfId="107" priority="11" operator="equal">
      <formula>"Wc"</formula>
    </cfRule>
    <cfRule type="cellIs" dxfId="106" priority="12" operator="equal">
      <formula>"Bus"</formula>
    </cfRule>
  </conditionalFormatting>
  <conditionalFormatting sqref="BU16">
    <cfRule type="cellIs" dxfId="105" priority="9" operator="equal">
      <formula>"Wc"</formula>
    </cfRule>
    <cfRule type="cellIs" dxfId="104" priority="10" operator="equal">
      <formula>"Bus"</formula>
    </cfRule>
  </conditionalFormatting>
  <conditionalFormatting sqref="BZ16">
    <cfRule type="cellIs" dxfId="103" priority="7" operator="equal">
      <formula>"Wc"</formula>
    </cfRule>
    <cfRule type="cellIs" dxfId="102" priority="8" operator="equal">
      <formula>"Bus"</formula>
    </cfRule>
  </conditionalFormatting>
  <conditionalFormatting sqref="CA16">
    <cfRule type="cellIs" dxfId="101" priority="5" operator="equal">
      <formula>"Wc"</formula>
    </cfRule>
    <cfRule type="cellIs" dxfId="100" priority="6" operator="equal">
      <formula>"Bus"</formula>
    </cfRule>
  </conditionalFormatting>
  <conditionalFormatting sqref="CE16">
    <cfRule type="cellIs" dxfId="99" priority="3" operator="equal">
      <formula>"Wc"</formula>
    </cfRule>
    <cfRule type="cellIs" dxfId="98" priority="4" operator="equal">
      <formula>"Bus"</formula>
    </cfRule>
  </conditionalFormatting>
  <conditionalFormatting sqref="CG16">
    <cfRule type="cellIs" dxfId="97" priority="1" operator="equal">
      <formula>"Wc"</formula>
    </cfRule>
    <cfRule type="cellIs" dxfId="96" priority="2" operator="equal">
      <formula>"Bus"</formula>
    </cfRule>
  </conditionalFormatting>
  <pageMargins left="0.47244094488188981" right="0.47244094488188981" top="1.0629921259842521" bottom="0.86614173228346458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
PUNCHBOWL BUS CO&amp;C&amp;"Arial,Bold"&amp;12Route 12T3:  Bankstown  -  Sydenham &amp;10Limited Stops&amp;R&amp;"Arial,Bold"&amp;12
&amp;F</oddHeader>
    <oddFooter>&amp;L&amp;"Arial,Bold"COMMERCIAL and CONFIDENTIAL&amp;C&amp;"Arial,Regular"&amp;8Page &amp;P of &amp;N&amp;R&amp;"Arial,Regular"&amp;8File: &amp;A &amp;F &amp;"Arial,Bold"&amp;12Printed &amp;D &amp;"Arial,Regular"&amp;8&amp;T</oddFooter>
  </headerFooter>
  <colBreaks count="1" manualBreakCount="1">
    <brk id="1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workbookViewId="0">
      <selection activeCell="A14" sqref="A14"/>
    </sheetView>
  </sheetViews>
  <sheetFormatPr defaultColWidth="9.109375" defaultRowHeight="13.2" x14ac:dyDescent="0.25"/>
  <cols>
    <col min="1" max="1" width="15.6640625" style="65" customWidth="1"/>
    <col min="2" max="67" width="5.44140625" style="21" customWidth="1"/>
    <col min="68" max="68" width="9.109375" style="65"/>
    <col min="69" max="69" width="11" style="49" customWidth="1"/>
    <col min="70" max="71" width="9.109375" style="49"/>
    <col min="72" max="16384" width="9.109375" style="65"/>
  </cols>
  <sheetData>
    <row r="1" spans="1:71" ht="12" customHeight="1" x14ac:dyDescent="0.25">
      <c r="A1" s="41" t="s">
        <v>37</v>
      </c>
      <c r="B1" s="6" t="s">
        <v>44</v>
      </c>
      <c r="C1" s="6" t="s">
        <v>44</v>
      </c>
      <c r="D1" s="6" t="s">
        <v>44</v>
      </c>
      <c r="E1" s="6" t="s">
        <v>44</v>
      </c>
      <c r="F1" s="6" t="s">
        <v>44</v>
      </c>
      <c r="G1" s="6" t="s">
        <v>44</v>
      </c>
      <c r="H1" s="6" t="s">
        <v>44</v>
      </c>
      <c r="I1" s="6" t="s">
        <v>44</v>
      </c>
      <c r="J1" s="6" t="s">
        <v>44</v>
      </c>
      <c r="K1" s="6" t="s">
        <v>44</v>
      </c>
      <c r="L1" s="6" t="s">
        <v>44</v>
      </c>
      <c r="M1" s="6" t="s">
        <v>44</v>
      </c>
      <c r="N1" s="6" t="s">
        <v>44</v>
      </c>
      <c r="O1" s="6" t="s">
        <v>0</v>
      </c>
      <c r="P1" s="6" t="s">
        <v>44</v>
      </c>
      <c r="Q1" s="6" t="s">
        <v>44</v>
      </c>
      <c r="R1" s="6" t="s">
        <v>0</v>
      </c>
      <c r="S1" s="6" t="s">
        <v>44</v>
      </c>
      <c r="T1" s="6" t="s">
        <v>44</v>
      </c>
      <c r="U1" s="6" t="s">
        <v>44</v>
      </c>
      <c r="V1" s="6" t="s">
        <v>44</v>
      </c>
      <c r="W1" s="6" t="s">
        <v>44</v>
      </c>
      <c r="X1" s="6" t="s">
        <v>44</v>
      </c>
      <c r="Y1" s="6" t="s">
        <v>44</v>
      </c>
      <c r="Z1" s="6" t="s">
        <v>44</v>
      </c>
      <c r="AA1" s="6" t="s">
        <v>44</v>
      </c>
      <c r="AB1" s="6" t="s">
        <v>44</v>
      </c>
      <c r="AC1" s="6" t="s">
        <v>44</v>
      </c>
      <c r="AD1" s="6" t="s">
        <v>44</v>
      </c>
      <c r="AE1" s="6" t="s">
        <v>44</v>
      </c>
      <c r="AF1" s="6" t="s">
        <v>44</v>
      </c>
      <c r="AG1" s="6" t="s">
        <v>44</v>
      </c>
      <c r="AH1" s="6" t="s">
        <v>44</v>
      </c>
      <c r="AI1" s="6" t="s">
        <v>44</v>
      </c>
      <c r="AJ1" s="6" t="s">
        <v>44</v>
      </c>
      <c r="AK1" s="6" t="s">
        <v>44</v>
      </c>
      <c r="AL1" s="6" t="s">
        <v>44</v>
      </c>
      <c r="AM1" s="6" t="s">
        <v>0</v>
      </c>
      <c r="AN1" s="6" t="s">
        <v>44</v>
      </c>
      <c r="AO1" s="6" t="s">
        <v>44</v>
      </c>
      <c r="AP1" s="6" t="s">
        <v>0</v>
      </c>
      <c r="AQ1" s="6" t="s">
        <v>44</v>
      </c>
      <c r="AR1" s="6" t="s">
        <v>44</v>
      </c>
      <c r="AS1" s="6" t="s">
        <v>0</v>
      </c>
      <c r="AT1" s="6" t="s">
        <v>44</v>
      </c>
      <c r="AU1" s="6" t="s">
        <v>0</v>
      </c>
      <c r="AV1" s="6" t="s">
        <v>0</v>
      </c>
      <c r="AW1" s="6" t="s">
        <v>44</v>
      </c>
      <c r="AX1" s="6" t="s">
        <v>0</v>
      </c>
      <c r="AY1" s="6" t="s">
        <v>44</v>
      </c>
      <c r="AZ1" s="6" t="s">
        <v>44</v>
      </c>
      <c r="BA1" s="6" t="s">
        <v>0</v>
      </c>
      <c r="BB1" s="6" t="s">
        <v>44</v>
      </c>
      <c r="BC1" s="6" t="s">
        <v>44</v>
      </c>
      <c r="BD1" s="6" t="s">
        <v>0</v>
      </c>
      <c r="BE1" s="6" t="s">
        <v>44</v>
      </c>
      <c r="BF1" s="6" t="s">
        <v>44</v>
      </c>
      <c r="BG1" s="6" t="s">
        <v>0</v>
      </c>
      <c r="BH1" s="6" t="s">
        <v>44</v>
      </c>
      <c r="BI1" s="6" t="s">
        <v>44</v>
      </c>
      <c r="BJ1" s="6" t="s">
        <v>0</v>
      </c>
      <c r="BK1" s="6" t="s">
        <v>44</v>
      </c>
      <c r="BL1" s="6" t="s">
        <v>44</v>
      </c>
      <c r="BM1" s="6" t="s">
        <v>44</v>
      </c>
      <c r="BN1" s="6" t="s">
        <v>44</v>
      </c>
      <c r="BO1" s="6" t="s">
        <v>44</v>
      </c>
    </row>
    <row r="2" spans="1:71" s="66" customFormat="1" ht="12.6" customHeight="1" x14ac:dyDescent="0.25">
      <c r="A2" s="39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Q2" s="40" t="s">
        <v>50</v>
      </c>
      <c r="BR2" s="40" t="s">
        <v>46</v>
      </c>
      <c r="BS2" s="40" t="s">
        <v>47</v>
      </c>
    </row>
    <row r="3" spans="1:71" s="24" customFormat="1" ht="12.6" customHeight="1" x14ac:dyDescent="0.25">
      <c r="A3" s="23" t="s">
        <v>12</v>
      </c>
      <c r="B3" s="22">
        <v>0.20833333333333334</v>
      </c>
      <c r="C3" s="22">
        <v>0.21875</v>
      </c>
      <c r="D3" s="22">
        <v>0.22916666666666666</v>
      </c>
      <c r="E3" s="22">
        <v>0.23958333333333345</v>
      </c>
      <c r="F3" s="22">
        <v>0.25000000000000044</v>
      </c>
      <c r="G3" s="22">
        <v>0.26041666666666646</v>
      </c>
      <c r="H3" s="22">
        <v>0.27083333333333343</v>
      </c>
      <c r="I3" s="22">
        <v>0.28124999999999944</v>
      </c>
      <c r="J3" s="22">
        <v>0.29166666666666646</v>
      </c>
      <c r="K3" s="22">
        <v>0.30208333333333343</v>
      </c>
      <c r="L3" s="22">
        <v>0.31249999999999944</v>
      </c>
      <c r="M3" s="22">
        <v>0.32291666666666746</v>
      </c>
      <c r="N3" s="22">
        <v>0.33333333333333343</v>
      </c>
      <c r="O3" s="22">
        <v>0.34375000000000044</v>
      </c>
      <c r="P3" s="22">
        <v>0.35416666666666746</v>
      </c>
      <c r="Q3" s="22">
        <v>0.36458333333333343</v>
      </c>
      <c r="R3" s="22">
        <v>0.37500000000000044</v>
      </c>
      <c r="S3" s="22">
        <v>0.38541666666666746</v>
      </c>
      <c r="T3" s="22">
        <v>0.39583333333333343</v>
      </c>
      <c r="U3" s="22">
        <v>0.40625000000000044</v>
      </c>
      <c r="V3" s="22">
        <v>0.41666666666666646</v>
      </c>
      <c r="W3" s="22">
        <v>0.42708333333333343</v>
      </c>
      <c r="X3" s="22">
        <v>0.43750000000000044</v>
      </c>
      <c r="Y3" s="22">
        <v>0.44791666666666646</v>
      </c>
      <c r="Z3" s="22">
        <v>0.45833333333333343</v>
      </c>
      <c r="AA3" s="22">
        <v>0.46875000000000044</v>
      </c>
      <c r="AB3" s="22">
        <v>0.47916666666666646</v>
      </c>
      <c r="AC3" s="22">
        <v>0.48958333333333343</v>
      </c>
      <c r="AD3" s="22">
        <v>0.50000000000000044</v>
      </c>
      <c r="AE3" s="22">
        <v>0.51041666666666641</v>
      </c>
      <c r="AF3" s="22">
        <v>0.52083333333333248</v>
      </c>
      <c r="AG3" s="22">
        <v>0.53125000000000044</v>
      </c>
      <c r="AH3" s="22">
        <v>0.54166666666666641</v>
      </c>
      <c r="AI3" s="22">
        <v>0.55208333333333248</v>
      </c>
      <c r="AJ3" s="22">
        <v>0.56250000000000044</v>
      </c>
      <c r="AK3" s="22">
        <v>0.57291666666666641</v>
      </c>
      <c r="AL3" s="22">
        <v>0.58333333333333248</v>
      </c>
      <c r="AM3" s="22">
        <v>0.59375000000000044</v>
      </c>
      <c r="AN3" s="22">
        <v>0.60416666666666641</v>
      </c>
      <c r="AO3" s="22">
        <v>0.61458333333333248</v>
      </c>
      <c r="AP3" s="22">
        <v>0.62500000000000044</v>
      </c>
      <c r="AQ3" s="22">
        <v>0.63541666666666641</v>
      </c>
      <c r="AR3" s="22">
        <v>0.64583333333333248</v>
      </c>
      <c r="AS3" s="22">
        <v>0.65625000000000044</v>
      </c>
      <c r="AT3" s="22">
        <v>0.66666666666666641</v>
      </c>
      <c r="AU3" s="22">
        <v>0.67708333333333248</v>
      </c>
      <c r="AV3" s="22">
        <v>0.68750000000000044</v>
      </c>
      <c r="AW3" s="22">
        <v>0.69791666666666641</v>
      </c>
      <c r="AX3" s="22">
        <v>0.70833333333333248</v>
      </c>
      <c r="AY3" s="22">
        <v>0.71875000000000044</v>
      </c>
      <c r="AZ3" s="22">
        <v>0.72916666666666641</v>
      </c>
      <c r="BA3" s="22">
        <v>0.73958333333333348</v>
      </c>
      <c r="BB3" s="22">
        <v>0.75000000000000044</v>
      </c>
      <c r="BC3" s="22">
        <v>0.76041666666666641</v>
      </c>
      <c r="BD3" s="22">
        <v>0.77083333333333348</v>
      </c>
      <c r="BE3" s="22">
        <v>0.78125000000000044</v>
      </c>
      <c r="BF3" s="22">
        <v>0.79166666666666641</v>
      </c>
      <c r="BG3" s="22">
        <v>0.80208333333333248</v>
      </c>
      <c r="BH3" s="22">
        <v>0.81249999999999845</v>
      </c>
      <c r="BI3" s="22">
        <v>0.82291666666666441</v>
      </c>
      <c r="BJ3" s="22">
        <v>0.83333333333333048</v>
      </c>
      <c r="BK3" s="22">
        <v>0.84374999999999645</v>
      </c>
      <c r="BL3" s="22">
        <v>0.85416666666666241</v>
      </c>
      <c r="BM3" s="22">
        <v>0.86458333333332849</v>
      </c>
      <c r="BN3" s="22">
        <v>0.874999999999995</v>
      </c>
      <c r="BO3" s="22">
        <v>0.88541666666666097</v>
      </c>
      <c r="BQ3" s="50" t="s">
        <v>41</v>
      </c>
      <c r="BR3" s="59">
        <f>COUNT(B4:BO4,B12:BO12)</f>
        <v>129</v>
      </c>
      <c r="BS3" s="59">
        <f>BR3</f>
        <v>129</v>
      </c>
    </row>
    <row r="4" spans="1:71" s="66" customFormat="1" ht="12.6" customHeight="1" x14ac:dyDescent="0.25">
      <c r="A4" s="67" t="s">
        <v>26</v>
      </c>
      <c r="B4" s="22">
        <v>0.21875</v>
      </c>
      <c r="C4" s="22">
        <v>0.22916666666666666</v>
      </c>
      <c r="D4" s="22">
        <v>0.23958333333333331</v>
      </c>
      <c r="E4" s="22">
        <v>0.25000000000000011</v>
      </c>
      <c r="F4" s="22">
        <v>0.26041666666666713</v>
      </c>
      <c r="G4" s="22">
        <v>0.27083333333333315</v>
      </c>
      <c r="H4" s="22">
        <v>0.28125000000000011</v>
      </c>
      <c r="I4" s="22">
        <v>0.29166666666666613</v>
      </c>
      <c r="J4" s="22">
        <v>0.30208333333333315</v>
      </c>
      <c r="K4" s="22">
        <v>0.31250000000000011</v>
      </c>
      <c r="L4" s="22">
        <v>0.32291666666666613</v>
      </c>
      <c r="M4" s="22">
        <v>0.33333333333333415</v>
      </c>
      <c r="N4" s="22">
        <v>0.34375000000000011</v>
      </c>
      <c r="O4" s="22">
        <v>0.35416666666666713</v>
      </c>
      <c r="P4" s="22">
        <v>0.36458333333333415</v>
      </c>
      <c r="Q4" s="22">
        <v>0.37500000000000011</v>
      </c>
      <c r="R4" s="22">
        <v>0.38541666666666713</v>
      </c>
      <c r="S4" s="22">
        <v>0.39583333333333415</v>
      </c>
      <c r="T4" s="22">
        <v>0.40625000000000011</v>
      </c>
      <c r="U4" s="22">
        <v>0.41666666666666713</v>
      </c>
      <c r="V4" s="22">
        <v>0.42708333333333315</v>
      </c>
      <c r="W4" s="22">
        <v>0.43750000000000011</v>
      </c>
      <c r="X4" s="22">
        <v>0.44791666666666713</v>
      </c>
      <c r="Y4" s="22">
        <v>0.45833333333333315</v>
      </c>
      <c r="Z4" s="22">
        <v>0.46875000000000011</v>
      </c>
      <c r="AA4" s="22">
        <v>0.47916666666666713</v>
      </c>
      <c r="AB4" s="22">
        <v>0.48958333333333315</v>
      </c>
      <c r="AC4" s="22">
        <v>0.50000000000000011</v>
      </c>
      <c r="AD4" s="22">
        <v>0.51041666666666707</v>
      </c>
      <c r="AE4" s="22">
        <v>0.52083333333333304</v>
      </c>
      <c r="AF4" s="22">
        <v>0.53124999999999911</v>
      </c>
      <c r="AG4" s="22">
        <v>0.54166666666666707</v>
      </c>
      <c r="AH4" s="22">
        <v>0.55208333333333304</v>
      </c>
      <c r="AI4" s="22">
        <v>0.56249999999999911</v>
      </c>
      <c r="AJ4" s="22">
        <v>0.57291666666666707</v>
      </c>
      <c r="AK4" s="22">
        <v>0.58333333333333304</v>
      </c>
      <c r="AL4" s="22">
        <v>0.59374999999999911</v>
      </c>
      <c r="AM4" s="22">
        <v>0.60416666666666707</v>
      </c>
      <c r="AN4" s="22">
        <v>0.61458333333333304</v>
      </c>
      <c r="AO4" s="22">
        <v>0.62499999999999911</v>
      </c>
      <c r="AP4" s="22">
        <v>0.63541666666666707</v>
      </c>
      <c r="AQ4" s="22">
        <v>0.64583333333333304</v>
      </c>
      <c r="AR4" s="22">
        <v>0.65624999999999911</v>
      </c>
      <c r="AS4" s="22">
        <v>0.66666666666666707</v>
      </c>
      <c r="AT4" s="22">
        <v>0.67708333333333304</v>
      </c>
      <c r="AU4" s="22">
        <v>0.68749999999999911</v>
      </c>
      <c r="AV4" s="22">
        <v>0.69791666666666707</v>
      </c>
      <c r="AW4" s="22">
        <v>0.70833333333333304</v>
      </c>
      <c r="AX4" s="22">
        <v>0.71874999999999911</v>
      </c>
      <c r="AY4" s="22">
        <v>0.72916666666666707</v>
      </c>
      <c r="AZ4" s="22">
        <v>0.73958333333333304</v>
      </c>
      <c r="BA4" s="22">
        <v>0.75000000000000011</v>
      </c>
      <c r="BB4" s="22">
        <v>0.76041666666666707</v>
      </c>
      <c r="BC4" s="22">
        <v>0.77083333333333304</v>
      </c>
      <c r="BD4" s="22">
        <v>0.78125000000000011</v>
      </c>
      <c r="BE4" s="22">
        <v>0.79166666666666707</v>
      </c>
      <c r="BF4" s="22">
        <v>0.80208333333333304</v>
      </c>
      <c r="BG4" s="22">
        <v>0.81249999999999911</v>
      </c>
      <c r="BH4" s="22">
        <v>0.82291666666666508</v>
      </c>
      <c r="BI4" s="22">
        <v>0.83333333333333104</v>
      </c>
      <c r="BJ4" s="22">
        <v>0.84374999999999711</v>
      </c>
      <c r="BK4" s="22">
        <v>0.85416666666666308</v>
      </c>
      <c r="BL4" s="22">
        <v>0.86458333333332904</v>
      </c>
      <c r="BM4" s="22">
        <v>0.87499999999999512</v>
      </c>
      <c r="BN4" s="22">
        <v>0.88541666666666163</v>
      </c>
      <c r="BO4" s="22">
        <v>0.8958333333333276</v>
      </c>
      <c r="BQ4" s="50" t="s">
        <v>4</v>
      </c>
      <c r="BR4" s="73">
        <f>COUNTIF(B1:BO1,"Wc")+COUNTIF(B10:BO10,"Wc")-COUNT(#REF!,#REF!)</f>
        <v>104</v>
      </c>
      <c r="BS4" s="59">
        <f>BR4</f>
        <v>104</v>
      </c>
    </row>
    <row r="5" spans="1:71" s="66" customFormat="1" ht="12.6" customHeight="1" x14ac:dyDescent="0.25">
      <c r="A5" s="23" t="s">
        <v>10</v>
      </c>
      <c r="B5" s="22">
        <v>0.22291666666666668</v>
      </c>
      <c r="C5" s="22">
        <v>0.23333333333333334</v>
      </c>
      <c r="D5" s="22">
        <v>0.24374999999999999</v>
      </c>
      <c r="E5" s="22">
        <v>0.25416666666666676</v>
      </c>
      <c r="F5" s="22">
        <v>0.26458333333333378</v>
      </c>
      <c r="G5" s="22">
        <v>0.2749999999999998</v>
      </c>
      <c r="H5" s="22">
        <v>0.28541666666666676</v>
      </c>
      <c r="I5" s="22">
        <v>0.29583333333333278</v>
      </c>
      <c r="J5" s="22">
        <v>0.3062499999999998</v>
      </c>
      <c r="K5" s="22">
        <v>0.31666666666666676</v>
      </c>
      <c r="L5" s="22">
        <v>0.32708333333333278</v>
      </c>
      <c r="M5" s="22">
        <v>0.3375000000000008</v>
      </c>
      <c r="N5" s="22">
        <v>0.34791666666666676</v>
      </c>
      <c r="O5" s="22">
        <v>0.35833333333333378</v>
      </c>
      <c r="P5" s="22">
        <v>0.3687500000000008</v>
      </c>
      <c r="Q5" s="22">
        <v>0.37916666666666676</v>
      </c>
      <c r="R5" s="22">
        <v>0.38958333333333378</v>
      </c>
      <c r="S5" s="22">
        <v>0.4000000000000008</v>
      </c>
      <c r="T5" s="22">
        <v>0.41041666666666676</v>
      </c>
      <c r="U5" s="22">
        <v>0.42083333333333378</v>
      </c>
      <c r="V5" s="22">
        <v>0.4312499999999998</v>
      </c>
      <c r="W5" s="22">
        <v>0.44166666666666676</v>
      </c>
      <c r="X5" s="22">
        <v>0.45208333333333378</v>
      </c>
      <c r="Y5" s="22">
        <v>0.4624999999999998</v>
      </c>
      <c r="Z5" s="22">
        <v>0.47291666666666676</v>
      </c>
      <c r="AA5" s="22">
        <v>0.48333333333333378</v>
      </c>
      <c r="AB5" s="22">
        <v>0.4937499999999998</v>
      </c>
      <c r="AC5" s="22">
        <v>0.50416666666666676</v>
      </c>
      <c r="AD5" s="22">
        <v>0.51458333333333373</v>
      </c>
      <c r="AE5" s="22">
        <v>0.52499999999999969</v>
      </c>
      <c r="AF5" s="22">
        <v>0.53541666666666576</v>
      </c>
      <c r="AG5" s="22">
        <v>0.54583333333333373</v>
      </c>
      <c r="AH5" s="22">
        <v>0.55624999999999969</v>
      </c>
      <c r="AI5" s="22">
        <v>0.56666666666666576</v>
      </c>
      <c r="AJ5" s="22">
        <v>0.57708333333333373</v>
      </c>
      <c r="AK5" s="22">
        <v>0.58749999999999969</v>
      </c>
      <c r="AL5" s="22">
        <v>0.59791666666666576</v>
      </c>
      <c r="AM5" s="22">
        <v>0.60833333333333373</v>
      </c>
      <c r="AN5" s="22">
        <v>0.61874999999999969</v>
      </c>
      <c r="AO5" s="22">
        <v>0.62916666666666576</v>
      </c>
      <c r="AP5" s="22">
        <v>0.63958333333333373</v>
      </c>
      <c r="AQ5" s="22">
        <v>0.64999999999999969</v>
      </c>
      <c r="AR5" s="22">
        <v>0.66041666666666576</v>
      </c>
      <c r="AS5" s="22">
        <v>0.67083333333333373</v>
      </c>
      <c r="AT5" s="22">
        <v>0.68124999999999969</v>
      </c>
      <c r="AU5" s="22">
        <v>0.69166666666666576</v>
      </c>
      <c r="AV5" s="22">
        <v>0.70208333333333373</v>
      </c>
      <c r="AW5" s="22">
        <v>0.71249999999999969</v>
      </c>
      <c r="AX5" s="22">
        <v>0.72291666666666576</v>
      </c>
      <c r="AY5" s="22">
        <v>0.73333333333333373</v>
      </c>
      <c r="AZ5" s="22">
        <v>0.74374999999999969</v>
      </c>
      <c r="BA5" s="22">
        <v>0.75416666666666676</v>
      </c>
      <c r="BB5" s="22">
        <v>0.76458333333333373</v>
      </c>
      <c r="BC5" s="22">
        <v>0.77499999999999969</v>
      </c>
      <c r="BD5" s="22">
        <v>0.78541666666666676</v>
      </c>
      <c r="BE5" s="22">
        <v>0.79583333333333373</v>
      </c>
      <c r="BF5" s="22">
        <v>0.80624999999999969</v>
      </c>
      <c r="BG5" s="22">
        <v>0.81666666666666576</v>
      </c>
      <c r="BH5" s="22">
        <v>0.82708333333333173</v>
      </c>
      <c r="BI5" s="22">
        <v>0.83749999999999769</v>
      </c>
      <c r="BJ5" s="22">
        <v>0.84791666666666377</v>
      </c>
      <c r="BK5" s="22">
        <v>0.85833333333332973</v>
      </c>
      <c r="BL5" s="22">
        <v>0.86874999999999569</v>
      </c>
      <c r="BM5" s="22">
        <v>0.87916666666666177</v>
      </c>
      <c r="BN5" s="22">
        <v>0.88958333333332829</v>
      </c>
      <c r="BO5" s="22">
        <v>0.89999999999999425</v>
      </c>
      <c r="BQ5" s="50" t="s">
        <v>42</v>
      </c>
      <c r="BR5" s="60">
        <f>BR4/BR3</f>
        <v>0.80620155038759689</v>
      </c>
      <c r="BS5" s="60">
        <f>BS4/BS3</f>
        <v>0.80620155038759689</v>
      </c>
    </row>
    <row r="6" spans="1:71" s="66" customFormat="1" ht="12.6" customHeight="1" x14ac:dyDescent="0.25">
      <c r="A6" s="4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Q6" s="49"/>
      <c r="BR6" s="49"/>
      <c r="BS6" s="49"/>
    </row>
    <row r="7" spans="1:71" s="66" customFormat="1" ht="12.6" customHeight="1" x14ac:dyDescent="0.25">
      <c r="A7" s="4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44"/>
      <c r="BJ7" s="44"/>
      <c r="BK7" s="44"/>
      <c r="BL7" s="44"/>
      <c r="BM7" s="22"/>
      <c r="BN7" s="22"/>
      <c r="BO7" s="22"/>
      <c r="BQ7" s="57"/>
      <c r="BR7" s="57"/>
      <c r="BS7" s="57"/>
    </row>
    <row r="8" spans="1:71" s="66" customFormat="1" ht="12.6" customHeight="1" x14ac:dyDescent="0.25">
      <c r="A8" s="4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44"/>
      <c r="BJ8" s="44"/>
      <c r="BK8" s="44"/>
      <c r="BL8" s="44"/>
      <c r="BM8" s="22"/>
      <c r="BN8" s="22"/>
      <c r="BO8" s="22"/>
      <c r="BQ8" s="57"/>
      <c r="BR8" s="57"/>
      <c r="BS8" s="57"/>
    </row>
    <row r="9" spans="1:71" s="66" customFormat="1" ht="12.6" customHeight="1" x14ac:dyDescent="0.25">
      <c r="A9" s="39" t="s">
        <v>21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Q9" s="57"/>
      <c r="BR9" s="57"/>
      <c r="BS9" s="57"/>
    </row>
    <row r="10" spans="1:71" s="24" customFormat="1" ht="12.6" customHeight="1" x14ac:dyDescent="0.25">
      <c r="A10" s="41" t="s">
        <v>37</v>
      </c>
      <c r="B10" s="6" t="s">
        <v>44</v>
      </c>
      <c r="C10" s="6" t="s">
        <v>44</v>
      </c>
      <c r="D10" s="6" t="s">
        <v>44</v>
      </c>
      <c r="E10" s="6" t="s">
        <v>44</v>
      </c>
      <c r="F10" s="6" t="s">
        <v>44</v>
      </c>
      <c r="G10" s="6" t="s">
        <v>44</v>
      </c>
      <c r="H10" s="6" t="s">
        <v>44</v>
      </c>
      <c r="I10" s="6" t="s">
        <v>44</v>
      </c>
      <c r="J10" s="6" t="s">
        <v>44</v>
      </c>
      <c r="K10" s="6" t="s">
        <v>44</v>
      </c>
      <c r="L10" s="6" t="s">
        <v>44</v>
      </c>
      <c r="M10" s="6" t="s">
        <v>44</v>
      </c>
      <c r="N10" s="6" t="s">
        <v>44</v>
      </c>
      <c r="O10" s="6" t="s">
        <v>0</v>
      </c>
      <c r="P10" s="6" t="s">
        <v>44</v>
      </c>
      <c r="Q10" s="6" t="s">
        <v>44</v>
      </c>
      <c r="R10" s="6" t="s">
        <v>0</v>
      </c>
      <c r="S10" s="6" t="s">
        <v>44</v>
      </c>
      <c r="T10" s="6" t="s">
        <v>44</v>
      </c>
      <c r="U10" s="6" t="s">
        <v>44</v>
      </c>
      <c r="V10" s="6" t="s">
        <v>44</v>
      </c>
      <c r="W10" s="6" t="s">
        <v>44</v>
      </c>
      <c r="X10" s="6" t="s">
        <v>44</v>
      </c>
      <c r="Y10" s="6" t="s">
        <v>44</v>
      </c>
      <c r="Z10" s="6" t="s">
        <v>44</v>
      </c>
      <c r="AA10" s="6" t="s">
        <v>44</v>
      </c>
      <c r="AB10" s="6" t="s">
        <v>44</v>
      </c>
      <c r="AC10" s="6" t="s">
        <v>44</v>
      </c>
      <c r="AD10" s="6" t="s">
        <v>44</v>
      </c>
      <c r="AE10" s="6" t="s">
        <v>44</v>
      </c>
      <c r="AF10" s="6" t="s">
        <v>44</v>
      </c>
      <c r="AG10" s="6" t="s">
        <v>44</v>
      </c>
      <c r="AH10" s="6" t="s">
        <v>44</v>
      </c>
      <c r="AI10" s="6" t="s">
        <v>44</v>
      </c>
      <c r="AJ10" s="6" t="s">
        <v>0</v>
      </c>
      <c r="AK10" s="6" t="s">
        <v>44</v>
      </c>
      <c r="AL10" s="6" t="s">
        <v>44</v>
      </c>
      <c r="AM10" s="6" t="s">
        <v>0</v>
      </c>
      <c r="AN10" s="6" t="s">
        <v>44</v>
      </c>
      <c r="AO10" s="6" t="s">
        <v>44</v>
      </c>
      <c r="AP10" s="6" t="s">
        <v>0</v>
      </c>
      <c r="AQ10" s="6" t="s">
        <v>44</v>
      </c>
      <c r="AR10" s="6" t="s">
        <v>44</v>
      </c>
      <c r="AS10" s="6" t="s">
        <v>0</v>
      </c>
      <c r="AT10" s="6" t="s">
        <v>44</v>
      </c>
      <c r="AU10" s="6" t="s">
        <v>0</v>
      </c>
      <c r="AV10" s="6" t="s">
        <v>0</v>
      </c>
      <c r="AW10" s="6" t="s">
        <v>44</v>
      </c>
      <c r="AX10" s="6" t="s">
        <v>0</v>
      </c>
      <c r="AY10" s="6" t="s">
        <v>44</v>
      </c>
      <c r="AZ10" s="6" t="s">
        <v>44</v>
      </c>
      <c r="BA10" s="6" t="s">
        <v>0</v>
      </c>
      <c r="BB10" s="6" t="s">
        <v>44</v>
      </c>
      <c r="BC10" s="6" t="s">
        <v>44</v>
      </c>
      <c r="BD10" s="6" t="s">
        <v>0</v>
      </c>
      <c r="BE10" s="6" t="s">
        <v>44</v>
      </c>
      <c r="BF10" s="6" t="s">
        <v>44</v>
      </c>
      <c r="BG10" s="6" t="s">
        <v>0</v>
      </c>
      <c r="BH10" s="6" t="s">
        <v>44</v>
      </c>
      <c r="BI10" s="6" t="s">
        <v>44</v>
      </c>
      <c r="BJ10" s="6" t="s">
        <v>0</v>
      </c>
      <c r="BK10" s="6" t="s">
        <v>44</v>
      </c>
      <c r="BL10" s="6" t="s">
        <v>44</v>
      </c>
      <c r="BM10" s="6"/>
      <c r="BN10" s="45"/>
      <c r="BO10" s="45"/>
      <c r="BQ10" s="57"/>
      <c r="BR10" s="57"/>
      <c r="BS10" s="57"/>
    </row>
    <row r="11" spans="1:71" s="66" customFormat="1" ht="12.6" customHeight="1" x14ac:dyDescent="0.25">
      <c r="A11" s="23" t="s">
        <v>10</v>
      </c>
      <c r="B11" s="22">
        <v>0.22430555555555554</v>
      </c>
      <c r="C11" s="22">
        <v>0.23472222222222222</v>
      </c>
      <c r="D11" s="22">
        <v>0.24513888888888888</v>
      </c>
      <c r="E11" s="22">
        <v>0.25555555555555565</v>
      </c>
      <c r="F11" s="22">
        <v>0.26597222222222267</v>
      </c>
      <c r="G11" s="22">
        <v>0.27638888888888868</v>
      </c>
      <c r="H11" s="22">
        <v>0.28680555555555565</v>
      </c>
      <c r="I11" s="22">
        <v>0.29722222222222167</v>
      </c>
      <c r="J11" s="22">
        <v>0.30763888888888868</v>
      </c>
      <c r="K11" s="22">
        <v>0.31805555555555565</v>
      </c>
      <c r="L11" s="22">
        <v>0.32847222222222167</v>
      </c>
      <c r="M11" s="22">
        <v>0.33888888888888968</v>
      </c>
      <c r="N11" s="22">
        <v>0.34930555555555565</v>
      </c>
      <c r="O11" s="22">
        <v>0.35972222222222267</v>
      </c>
      <c r="P11" s="22">
        <v>0.37013888888888968</v>
      </c>
      <c r="Q11" s="22">
        <v>0.38055555555555565</v>
      </c>
      <c r="R11" s="22">
        <v>0.39097222222222267</v>
      </c>
      <c r="S11" s="22">
        <v>0.40138888888888968</v>
      </c>
      <c r="T11" s="22">
        <v>0.41180555555555565</v>
      </c>
      <c r="U11" s="22">
        <v>0.42222222222222267</v>
      </c>
      <c r="V11" s="22">
        <v>0.43263888888888868</v>
      </c>
      <c r="W11" s="22">
        <v>0.44305555555555565</v>
      </c>
      <c r="X11" s="22">
        <v>0.45347222222222267</v>
      </c>
      <c r="Y11" s="22">
        <v>0.46388888888888868</v>
      </c>
      <c r="Z11" s="22">
        <v>0.47430555555555565</v>
      </c>
      <c r="AA11" s="22">
        <v>0.48472222222222267</v>
      </c>
      <c r="AB11" s="22">
        <v>0.49513888888888868</v>
      </c>
      <c r="AC11" s="22">
        <v>0.50555555555555565</v>
      </c>
      <c r="AD11" s="22">
        <v>0.51597222222222261</v>
      </c>
      <c r="AE11" s="22">
        <v>0.52638888888888857</v>
      </c>
      <c r="AF11" s="22">
        <v>0.53680555555555465</v>
      </c>
      <c r="AG11" s="22">
        <v>0.54722222222222261</v>
      </c>
      <c r="AH11" s="22">
        <v>0.55763888888888857</v>
      </c>
      <c r="AI11" s="22">
        <v>0.56805555555555465</v>
      </c>
      <c r="AJ11" s="22">
        <v>0.57847222222222261</v>
      </c>
      <c r="AK11" s="22">
        <v>0.58888888888888857</v>
      </c>
      <c r="AL11" s="22">
        <v>0.59930555555555465</v>
      </c>
      <c r="AM11" s="22">
        <v>0.60972222222222261</v>
      </c>
      <c r="AN11" s="22">
        <v>0.62013888888888857</v>
      </c>
      <c r="AO11" s="22">
        <v>0.63055555555555465</v>
      </c>
      <c r="AP11" s="22">
        <v>0.64097222222222261</v>
      </c>
      <c r="AQ11" s="22">
        <v>0.65138888888888857</v>
      </c>
      <c r="AR11" s="22">
        <v>0.66180555555555465</v>
      </c>
      <c r="AS11" s="22">
        <v>0.67222222222222261</v>
      </c>
      <c r="AT11" s="22">
        <v>0.68263888888888857</v>
      </c>
      <c r="AU11" s="22">
        <v>0.69305555555555465</v>
      </c>
      <c r="AV11" s="22">
        <v>0.70347222222222261</v>
      </c>
      <c r="AW11" s="22">
        <v>0.71388888888888857</v>
      </c>
      <c r="AX11" s="22">
        <v>0.72430555555555465</v>
      </c>
      <c r="AY11" s="22">
        <v>0.73472222222222261</v>
      </c>
      <c r="AZ11" s="22">
        <v>0.74513888888888857</v>
      </c>
      <c r="BA11" s="22">
        <v>0.75555555555555565</v>
      </c>
      <c r="BB11" s="22">
        <v>0.76597222222222261</v>
      </c>
      <c r="BC11" s="22">
        <v>0.77638888888888857</v>
      </c>
      <c r="BD11" s="22">
        <v>0.78680555555555565</v>
      </c>
      <c r="BE11" s="22">
        <v>0.79722222222222261</v>
      </c>
      <c r="BF11" s="22">
        <v>0.80763888888888857</v>
      </c>
      <c r="BG11" s="22">
        <v>0.81805555555555465</v>
      </c>
      <c r="BH11" s="22">
        <v>0.82847222222222061</v>
      </c>
      <c r="BI11" s="22">
        <v>0.83888888888888657</v>
      </c>
      <c r="BJ11" s="22">
        <v>0.84930555555555265</v>
      </c>
      <c r="BK11" s="22">
        <v>0.85972222222221861</v>
      </c>
      <c r="BL11" s="22">
        <v>0.87013888888888458</v>
      </c>
      <c r="BM11" s="22"/>
      <c r="BN11" s="22"/>
      <c r="BO11" s="22"/>
      <c r="BQ11" s="57"/>
      <c r="BR11" s="57"/>
      <c r="BS11" s="57"/>
    </row>
    <row r="12" spans="1:71" s="66" customFormat="1" ht="12.6" customHeight="1" x14ac:dyDescent="0.25">
      <c r="A12" s="67" t="s">
        <v>26</v>
      </c>
      <c r="B12" s="22">
        <v>0.2270833333333333</v>
      </c>
      <c r="C12" s="22">
        <v>0.23749999999999999</v>
      </c>
      <c r="D12" s="22">
        <v>0.24791666666666665</v>
      </c>
      <c r="E12" s="22">
        <v>0.25833333333333341</v>
      </c>
      <c r="F12" s="22">
        <v>0.26875000000000043</v>
      </c>
      <c r="G12" s="22">
        <v>0.27916666666666645</v>
      </c>
      <c r="H12" s="22">
        <v>0.28958333333333341</v>
      </c>
      <c r="I12" s="22">
        <v>0.29999999999999943</v>
      </c>
      <c r="J12" s="22">
        <v>0.31041666666666645</v>
      </c>
      <c r="K12" s="22">
        <v>0.32083333333333341</v>
      </c>
      <c r="L12" s="22">
        <v>0.33124999999999943</v>
      </c>
      <c r="M12" s="22">
        <v>0.34166666666666745</v>
      </c>
      <c r="N12" s="22">
        <v>0.35208333333333341</v>
      </c>
      <c r="O12" s="22">
        <v>0.36250000000000043</v>
      </c>
      <c r="P12" s="22">
        <v>0.37291666666666745</v>
      </c>
      <c r="Q12" s="22">
        <v>0.38333333333333341</v>
      </c>
      <c r="R12" s="22">
        <v>0.39375000000000043</v>
      </c>
      <c r="S12" s="22">
        <v>0.40416666666666745</v>
      </c>
      <c r="T12" s="22">
        <v>0.41458333333333341</v>
      </c>
      <c r="U12" s="22">
        <v>0.42500000000000043</v>
      </c>
      <c r="V12" s="22">
        <v>0.43541666666666645</v>
      </c>
      <c r="W12" s="22">
        <v>0.44583333333333341</v>
      </c>
      <c r="X12" s="22">
        <v>0.45625000000000043</v>
      </c>
      <c r="Y12" s="22">
        <v>0.46666666666666645</v>
      </c>
      <c r="Z12" s="22">
        <v>0.47708333333333341</v>
      </c>
      <c r="AA12" s="22">
        <v>0.48750000000000043</v>
      </c>
      <c r="AB12" s="22">
        <v>0.49791666666666645</v>
      </c>
      <c r="AC12" s="22">
        <v>0.50833333333333341</v>
      </c>
      <c r="AD12" s="22">
        <v>0.51875000000000038</v>
      </c>
      <c r="AE12" s="22">
        <v>0.52916666666666634</v>
      </c>
      <c r="AF12" s="22">
        <v>0.53958333333333242</v>
      </c>
      <c r="AG12" s="22">
        <v>0.55000000000000038</v>
      </c>
      <c r="AH12" s="22">
        <v>0.56041666666666634</v>
      </c>
      <c r="AI12" s="22">
        <v>0.57083333333333242</v>
      </c>
      <c r="AJ12" s="22">
        <v>0.58125000000000038</v>
      </c>
      <c r="AK12" s="22">
        <v>0.59166666666666634</v>
      </c>
      <c r="AL12" s="22">
        <v>0.60208333333333242</v>
      </c>
      <c r="AM12" s="22">
        <v>0.61250000000000038</v>
      </c>
      <c r="AN12" s="22">
        <v>0.62291666666666634</v>
      </c>
      <c r="AO12" s="22">
        <v>0.63333333333333242</v>
      </c>
      <c r="AP12" s="22">
        <v>0.64375000000000038</v>
      </c>
      <c r="AQ12" s="22">
        <v>0.65416666666666634</v>
      </c>
      <c r="AR12" s="22">
        <v>0.66458333333333242</v>
      </c>
      <c r="AS12" s="22">
        <v>0.67500000000000038</v>
      </c>
      <c r="AT12" s="22">
        <v>0.68541666666666634</v>
      </c>
      <c r="AU12" s="22">
        <v>0.69583333333333242</v>
      </c>
      <c r="AV12" s="22">
        <v>0.70625000000000038</v>
      </c>
      <c r="AW12" s="22">
        <v>0.71666666666666634</v>
      </c>
      <c r="AX12" s="22">
        <v>0.72708333333333242</v>
      </c>
      <c r="AY12" s="22">
        <v>0.73750000000000038</v>
      </c>
      <c r="AZ12" s="22">
        <v>0.74791666666666634</v>
      </c>
      <c r="BA12" s="22">
        <v>0.75833333333333341</v>
      </c>
      <c r="BB12" s="22">
        <v>0.76875000000000038</v>
      </c>
      <c r="BC12" s="22">
        <v>0.77916666666666634</v>
      </c>
      <c r="BD12" s="22">
        <v>0.78958333333333341</v>
      </c>
      <c r="BE12" s="22">
        <v>0.80000000000000038</v>
      </c>
      <c r="BF12" s="22">
        <v>0.81041666666666634</v>
      </c>
      <c r="BG12" s="22">
        <v>0.82083333333333242</v>
      </c>
      <c r="BH12" s="22">
        <v>0.83124999999999838</v>
      </c>
      <c r="BI12" s="22">
        <v>0.84166666666666434</v>
      </c>
      <c r="BJ12" s="22">
        <v>0.85208333333333042</v>
      </c>
      <c r="BK12" s="22">
        <v>0.86249999999999638</v>
      </c>
      <c r="BL12" s="22">
        <v>0.87291666666666234</v>
      </c>
      <c r="BM12" s="22"/>
      <c r="BN12" s="22"/>
      <c r="BO12" s="22"/>
      <c r="BQ12" s="57"/>
      <c r="BR12" s="57"/>
      <c r="BS12" s="57"/>
    </row>
    <row r="13" spans="1:71" s="66" customFormat="1" ht="12.6" customHeight="1" x14ac:dyDescent="0.25">
      <c r="A13" s="23" t="s">
        <v>12</v>
      </c>
      <c r="B13" s="22">
        <v>0.23749999999999996</v>
      </c>
      <c r="C13" s="22">
        <v>0.24791666666666665</v>
      </c>
      <c r="D13" s="22">
        <v>0.2583333333333333</v>
      </c>
      <c r="E13" s="22">
        <v>0.2687500000000001</v>
      </c>
      <c r="F13" s="22">
        <v>0.27916666666666712</v>
      </c>
      <c r="G13" s="22">
        <v>0.28958333333333314</v>
      </c>
      <c r="H13" s="22">
        <v>0.3000000000000001</v>
      </c>
      <c r="I13" s="22">
        <v>0.31041666666666612</v>
      </c>
      <c r="J13" s="22">
        <v>0.32083333333333314</v>
      </c>
      <c r="K13" s="22">
        <v>0.3312500000000001</v>
      </c>
      <c r="L13" s="22">
        <v>0.34166666666666612</v>
      </c>
      <c r="M13" s="22">
        <v>0.35208333333333414</v>
      </c>
      <c r="N13" s="22">
        <v>0.3625000000000001</v>
      </c>
      <c r="O13" s="22">
        <v>0.37291666666666712</v>
      </c>
      <c r="P13" s="22">
        <v>0.38333333333333414</v>
      </c>
      <c r="Q13" s="22">
        <v>0.3937500000000001</v>
      </c>
      <c r="R13" s="22">
        <v>0.40416666666666712</v>
      </c>
      <c r="S13" s="22">
        <v>0.41458333333333414</v>
      </c>
      <c r="T13" s="22">
        <v>0.4250000000000001</v>
      </c>
      <c r="U13" s="22">
        <v>0.43541666666666712</v>
      </c>
      <c r="V13" s="22">
        <v>0.44583333333333314</v>
      </c>
      <c r="W13" s="22">
        <v>0.4562500000000001</v>
      </c>
      <c r="X13" s="22">
        <v>0.46666666666666712</v>
      </c>
      <c r="Y13" s="22">
        <v>0.47708333333333314</v>
      </c>
      <c r="Z13" s="22">
        <v>0.4875000000000001</v>
      </c>
      <c r="AA13" s="22">
        <v>0.49791666666666712</v>
      </c>
      <c r="AB13" s="22">
        <v>0.50833333333333308</v>
      </c>
      <c r="AC13" s="22">
        <v>0.51875000000000004</v>
      </c>
      <c r="AD13" s="22">
        <v>0.52916666666666701</v>
      </c>
      <c r="AE13" s="22">
        <v>0.53958333333333297</v>
      </c>
      <c r="AF13" s="22">
        <v>0.54999999999999905</v>
      </c>
      <c r="AG13" s="22">
        <v>0.56041666666666701</v>
      </c>
      <c r="AH13" s="22">
        <v>0.57083333333333297</v>
      </c>
      <c r="AI13" s="22">
        <v>0.58124999999999905</v>
      </c>
      <c r="AJ13" s="22">
        <v>0.59166666666666701</v>
      </c>
      <c r="AK13" s="22">
        <v>0.60208333333333297</v>
      </c>
      <c r="AL13" s="22">
        <v>0.61249999999999905</v>
      </c>
      <c r="AM13" s="22">
        <v>0.62291666666666701</v>
      </c>
      <c r="AN13" s="22">
        <v>0.63333333333333297</v>
      </c>
      <c r="AO13" s="22">
        <v>0.64374999999999905</v>
      </c>
      <c r="AP13" s="22">
        <v>0.65416666666666701</v>
      </c>
      <c r="AQ13" s="22">
        <v>0.66458333333333297</v>
      </c>
      <c r="AR13" s="22">
        <v>0.67499999999999905</v>
      </c>
      <c r="AS13" s="22">
        <v>0.68541666666666701</v>
      </c>
      <c r="AT13" s="22">
        <v>0.69583333333333297</v>
      </c>
      <c r="AU13" s="22">
        <v>0.70624999999999905</v>
      </c>
      <c r="AV13" s="22">
        <v>0.71666666666666701</v>
      </c>
      <c r="AW13" s="22">
        <v>0.72708333333333297</v>
      </c>
      <c r="AX13" s="22">
        <v>0.73749999999999905</v>
      </c>
      <c r="AY13" s="22">
        <v>0.74791666666666701</v>
      </c>
      <c r="AZ13" s="22">
        <v>0.75833333333333297</v>
      </c>
      <c r="BA13" s="22">
        <v>0.76875000000000004</v>
      </c>
      <c r="BB13" s="22">
        <v>0.77916666666666701</v>
      </c>
      <c r="BC13" s="22">
        <v>0.78958333333333297</v>
      </c>
      <c r="BD13" s="22">
        <v>0.8</v>
      </c>
      <c r="BE13" s="22">
        <v>0.81041666666666701</v>
      </c>
      <c r="BF13" s="22">
        <v>0.82083333333333297</v>
      </c>
      <c r="BG13" s="22">
        <v>0.83124999999999905</v>
      </c>
      <c r="BH13" s="22">
        <v>0.84166666666666501</v>
      </c>
      <c r="BI13" s="22">
        <v>0.85208333333333097</v>
      </c>
      <c r="BJ13" s="22">
        <v>0.86249999999999705</v>
      </c>
      <c r="BK13" s="22">
        <v>0.87291666666666301</v>
      </c>
      <c r="BL13" s="22">
        <v>0.88333333333332897</v>
      </c>
      <c r="BM13" s="22"/>
      <c r="BN13" s="22"/>
      <c r="BO13" s="22"/>
      <c r="BQ13" s="57"/>
      <c r="BR13" s="57"/>
      <c r="BS13" s="57"/>
    </row>
    <row r="14" spans="1:71" x14ac:dyDescent="0.25">
      <c r="BQ14" s="54"/>
      <c r="BR14" s="54"/>
      <c r="BS14" s="54"/>
    </row>
    <row r="15" spans="1:71" ht="13.8" x14ac:dyDescent="0.25">
      <c r="D15" s="6"/>
      <c r="BQ15" s="54"/>
      <c r="BR15" s="54"/>
      <c r="BS15" s="54"/>
    </row>
    <row r="16" spans="1:71" x14ac:dyDescent="0.25">
      <c r="BQ16" s="57"/>
      <c r="BR16" s="57"/>
      <c r="BS16" s="57"/>
    </row>
    <row r="17" spans="69:71" x14ac:dyDescent="0.25">
      <c r="BQ17" s="57"/>
      <c r="BR17" s="57"/>
      <c r="BS17" s="57"/>
    </row>
    <row r="18" spans="69:71" x14ac:dyDescent="0.25">
      <c r="BQ18" s="57"/>
      <c r="BR18" s="57"/>
      <c r="BS18" s="57"/>
    </row>
    <row r="19" spans="69:71" x14ac:dyDescent="0.25">
      <c r="BQ19" s="62"/>
      <c r="BR19" s="62"/>
      <c r="BS19" s="62"/>
    </row>
    <row r="20" spans="69:71" x14ac:dyDescent="0.25">
      <c r="BQ20" s="63"/>
      <c r="BR20" s="63"/>
      <c r="BS20" s="63"/>
    </row>
    <row r="21" spans="69:71" x14ac:dyDescent="0.25">
      <c r="BQ21" s="64"/>
      <c r="BR21" s="64"/>
      <c r="BS21" s="64"/>
    </row>
    <row r="22" spans="69:71" x14ac:dyDescent="0.25">
      <c r="BQ22" s="57"/>
      <c r="BR22" s="57"/>
      <c r="BS22" s="57"/>
    </row>
  </sheetData>
  <conditionalFormatting sqref="B1:N1 P1:Q1 S1:AL1 AN1:AO1 AQ1:AR1 AT1 AW1 AY1:AZ1 BB1:BC1 BE1:BF1 BH1:BI1 BK1:BL1 BN1:BO1">
    <cfRule type="cellIs" dxfId="95" priority="170" operator="equal">
      <formula>"Wc"</formula>
    </cfRule>
    <cfRule type="cellIs" dxfId="94" priority="171" operator="equal">
      <formula>"Bus"</formula>
    </cfRule>
  </conditionalFormatting>
  <conditionalFormatting sqref="BM10">
    <cfRule type="cellIs" dxfId="93" priority="164" operator="equal">
      <formula>"Whchr"</formula>
    </cfRule>
    <cfRule type="cellIs" dxfId="92" priority="165" operator="equal">
      <formula>"Bus"</formula>
    </cfRule>
  </conditionalFormatting>
  <conditionalFormatting sqref="BM10">
    <cfRule type="cellIs" dxfId="91" priority="162" operator="equal">
      <formula>"Wc"</formula>
    </cfRule>
    <cfRule type="cellIs" dxfId="90" priority="163" operator="equal">
      <formula>"Bus"</formula>
    </cfRule>
  </conditionalFormatting>
  <conditionalFormatting sqref="BN1">
    <cfRule type="cellIs" dxfId="89" priority="148" operator="equal">
      <formula>"Wc"</formula>
    </cfRule>
    <cfRule type="cellIs" dxfId="88" priority="149" operator="equal">
      <formula>"Bus"</formula>
    </cfRule>
  </conditionalFormatting>
  <conditionalFormatting sqref="D15">
    <cfRule type="cellIs" dxfId="87" priority="57" operator="equal">
      <formula>"Wc"</formula>
    </cfRule>
    <cfRule type="cellIs" dxfId="86" priority="58" operator="equal">
      <formula>"Bus"</formula>
    </cfRule>
  </conditionalFormatting>
  <conditionalFormatting sqref="B10:N10 P10:Q10 S10:AI10 AK10:AL10 AN10:AO10 AQ10:AR10 AT10 AW10 AY10:AZ10 BB10:BC10 BE10:BF10 BH10:BI10 BK10:BL10">
    <cfRule type="cellIs" dxfId="85" priority="55" operator="equal">
      <formula>"Wc"</formula>
    </cfRule>
    <cfRule type="cellIs" dxfId="84" priority="56" operator="equal">
      <formula>"Bus"</formula>
    </cfRule>
  </conditionalFormatting>
  <conditionalFormatting sqref="O1">
    <cfRule type="cellIs" dxfId="83" priority="53" operator="equal">
      <formula>"Wc"</formula>
    </cfRule>
    <cfRule type="cellIs" dxfId="82" priority="54" operator="equal">
      <formula>"Bus"</formula>
    </cfRule>
  </conditionalFormatting>
  <conditionalFormatting sqref="R1">
    <cfRule type="cellIs" dxfId="81" priority="51" operator="equal">
      <formula>"Wc"</formula>
    </cfRule>
    <cfRule type="cellIs" dxfId="80" priority="52" operator="equal">
      <formula>"Bus"</formula>
    </cfRule>
  </conditionalFormatting>
  <conditionalFormatting sqref="O10">
    <cfRule type="cellIs" dxfId="79" priority="49" operator="equal">
      <formula>"Wc"</formula>
    </cfRule>
    <cfRule type="cellIs" dxfId="78" priority="50" operator="equal">
      <formula>"Bus"</formula>
    </cfRule>
  </conditionalFormatting>
  <conditionalFormatting sqref="R10">
    <cfRule type="cellIs" dxfId="77" priority="47" operator="equal">
      <formula>"Wc"</formula>
    </cfRule>
    <cfRule type="cellIs" dxfId="76" priority="48" operator="equal">
      <formula>"Bus"</formula>
    </cfRule>
  </conditionalFormatting>
  <conditionalFormatting sqref="AJ10">
    <cfRule type="cellIs" dxfId="75" priority="45" operator="equal">
      <formula>"Wc"</formula>
    </cfRule>
    <cfRule type="cellIs" dxfId="74" priority="46" operator="equal">
      <formula>"Bus"</formula>
    </cfRule>
  </conditionalFormatting>
  <conditionalFormatting sqref="AM10">
    <cfRule type="cellIs" dxfId="73" priority="43" operator="equal">
      <formula>"Wc"</formula>
    </cfRule>
    <cfRule type="cellIs" dxfId="72" priority="44" operator="equal">
      <formula>"Bus"</formula>
    </cfRule>
  </conditionalFormatting>
  <conditionalFormatting sqref="AP10">
    <cfRule type="cellIs" dxfId="71" priority="41" operator="equal">
      <formula>"Wc"</formula>
    </cfRule>
    <cfRule type="cellIs" dxfId="70" priority="42" operator="equal">
      <formula>"Bus"</formula>
    </cfRule>
  </conditionalFormatting>
  <conditionalFormatting sqref="AS10">
    <cfRule type="cellIs" dxfId="69" priority="39" operator="equal">
      <formula>"Wc"</formula>
    </cfRule>
    <cfRule type="cellIs" dxfId="68" priority="40" operator="equal">
      <formula>"Bus"</formula>
    </cfRule>
  </conditionalFormatting>
  <conditionalFormatting sqref="AV10">
    <cfRule type="cellIs" dxfId="67" priority="37" operator="equal">
      <formula>"Wc"</formula>
    </cfRule>
    <cfRule type="cellIs" dxfId="66" priority="38" operator="equal">
      <formula>"Bus"</formula>
    </cfRule>
  </conditionalFormatting>
  <conditionalFormatting sqref="AU10">
    <cfRule type="cellIs" dxfId="65" priority="35" operator="equal">
      <formula>"Wc"</formula>
    </cfRule>
    <cfRule type="cellIs" dxfId="64" priority="36" operator="equal">
      <formula>"Bus"</formula>
    </cfRule>
  </conditionalFormatting>
  <conditionalFormatting sqref="AX10">
    <cfRule type="cellIs" dxfId="63" priority="33" operator="equal">
      <formula>"Wc"</formula>
    </cfRule>
    <cfRule type="cellIs" dxfId="62" priority="34" operator="equal">
      <formula>"Bus"</formula>
    </cfRule>
  </conditionalFormatting>
  <conditionalFormatting sqref="BA10">
    <cfRule type="cellIs" dxfId="61" priority="31" operator="equal">
      <formula>"Wc"</formula>
    </cfRule>
    <cfRule type="cellIs" dxfId="60" priority="32" operator="equal">
      <formula>"Bus"</formula>
    </cfRule>
  </conditionalFormatting>
  <conditionalFormatting sqref="BD10">
    <cfRule type="cellIs" dxfId="59" priority="29" operator="equal">
      <formula>"Wc"</formula>
    </cfRule>
    <cfRule type="cellIs" dxfId="58" priority="30" operator="equal">
      <formula>"Bus"</formula>
    </cfRule>
  </conditionalFormatting>
  <conditionalFormatting sqref="BG10">
    <cfRule type="cellIs" dxfId="57" priority="27" operator="equal">
      <formula>"Wc"</formula>
    </cfRule>
    <cfRule type="cellIs" dxfId="56" priority="28" operator="equal">
      <formula>"Bus"</formula>
    </cfRule>
  </conditionalFormatting>
  <conditionalFormatting sqref="BJ10">
    <cfRule type="cellIs" dxfId="55" priority="25" operator="equal">
      <formula>"Wc"</formula>
    </cfRule>
    <cfRule type="cellIs" dxfId="54" priority="26" operator="equal">
      <formula>"Bus"</formula>
    </cfRule>
  </conditionalFormatting>
  <conditionalFormatting sqref="AM1">
    <cfRule type="cellIs" dxfId="53" priority="23" operator="equal">
      <formula>"Wc"</formula>
    </cfRule>
    <cfRule type="cellIs" dxfId="52" priority="24" operator="equal">
      <formula>"Bus"</formula>
    </cfRule>
  </conditionalFormatting>
  <conditionalFormatting sqref="AP1">
    <cfRule type="cellIs" dxfId="51" priority="21" operator="equal">
      <formula>"Wc"</formula>
    </cfRule>
    <cfRule type="cellIs" dxfId="50" priority="22" operator="equal">
      <formula>"Bus"</formula>
    </cfRule>
  </conditionalFormatting>
  <conditionalFormatting sqref="AS1">
    <cfRule type="cellIs" dxfId="49" priority="19" operator="equal">
      <formula>"Wc"</formula>
    </cfRule>
    <cfRule type="cellIs" dxfId="48" priority="20" operator="equal">
      <formula>"Bus"</formula>
    </cfRule>
  </conditionalFormatting>
  <conditionalFormatting sqref="AU1">
    <cfRule type="cellIs" dxfId="47" priority="17" operator="equal">
      <formula>"Wc"</formula>
    </cfRule>
    <cfRule type="cellIs" dxfId="46" priority="18" operator="equal">
      <formula>"Bus"</formula>
    </cfRule>
  </conditionalFormatting>
  <conditionalFormatting sqref="AV1">
    <cfRule type="cellIs" dxfId="45" priority="15" operator="equal">
      <formula>"Wc"</formula>
    </cfRule>
    <cfRule type="cellIs" dxfId="44" priority="16" operator="equal">
      <formula>"Bus"</formula>
    </cfRule>
  </conditionalFormatting>
  <conditionalFormatting sqref="AX1">
    <cfRule type="cellIs" dxfId="43" priority="13" operator="equal">
      <formula>"Wc"</formula>
    </cfRule>
    <cfRule type="cellIs" dxfId="42" priority="14" operator="equal">
      <formula>"Bus"</formula>
    </cfRule>
  </conditionalFormatting>
  <conditionalFormatting sqref="BA1">
    <cfRule type="cellIs" dxfId="41" priority="11" operator="equal">
      <formula>"Wc"</formula>
    </cfRule>
    <cfRule type="cellIs" dxfId="40" priority="12" operator="equal">
      <formula>"Bus"</formula>
    </cfRule>
  </conditionalFormatting>
  <conditionalFormatting sqref="BD1">
    <cfRule type="cellIs" dxfId="39" priority="9" operator="equal">
      <formula>"Wc"</formula>
    </cfRule>
    <cfRule type="cellIs" dxfId="38" priority="10" operator="equal">
      <formula>"Bus"</formula>
    </cfRule>
  </conditionalFormatting>
  <conditionalFormatting sqref="BG1">
    <cfRule type="cellIs" dxfId="37" priority="7" operator="equal">
      <formula>"Wc"</formula>
    </cfRule>
    <cfRule type="cellIs" dxfId="36" priority="8" operator="equal">
      <formula>"Bus"</formula>
    </cfRule>
  </conditionalFormatting>
  <conditionalFormatting sqref="BJ1">
    <cfRule type="cellIs" dxfId="35" priority="5" operator="equal">
      <formula>"Wc"</formula>
    </cfRule>
    <cfRule type="cellIs" dxfId="34" priority="6" operator="equal">
      <formula>"Bus"</formula>
    </cfRule>
  </conditionalFormatting>
  <conditionalFormatting sqref="BM1">
    <cfRule type="cellIs" dxfId="33" priority="1" operator="equal">
      <formula>"Wc"</formula>
    </cfRule>
    <cfRule type="cellIs" dxfId="32" priority="2" operator="equal">
      <formula>"Bus"</formula>
    </cfRule>
  </conditionalFormatting>
  <pageMargins left="0.47244094488188981" right="0.47244094488188981" top="1.0629921259842521" bottom="0.86614173228346458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
PUNCHBOWL BUS CO.&amp;C&amp;"Arial,Bold"&amp;12Route 13T3:   Campsie  -  Canterbury  -  Sydenham&amp;R&amp;"Arial,Bold"&amp;12
&amp;F</oddHeader>
    <oddFooter>&amp;L&amp;"Arial,Bold"COMMERCIAL and CONFIDENTIAL&amp;C&amp;"Arial,Regular"&amp;8Page &amp;P of &amp;N&amp;R&amp;"Arial,Regular"&amp;8File: &amp;A &amp;F &amp;"Arial,Bold"&amp;12Printed &amp;D &amp;"Arial,Regular"&amp;8&amp;T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Z27"/>
  <sheetViews>
    <sheetView topLeftCell="BP1" workbookViewId="0">
      <selection activeCell="CA11" sqref="CA11"/>
    </sheetView>
  </sheetViews>
  <sheetFormatPr defaultColWidth="9.109375" defaultRowHeight="13.2" x14ac:dyDescent="0.25"/>
  <cols>
    <col min="1" max="1" width="15.6640625" style="25" customWidth="1"/>
    <col min="2" max="3" width="5.44140625" style="26" customWidth="1"/>
    <col min="4" max="5" width="7.6640625" style="26" bestFit="1" customWidth="1"/>
    <col min="6" max="74" width="5.44140625" style="26" customWidth="1"/>
    <col min="75" max="77" width="5.6640625" style="26" customWidth="1"/>
    <col min="78" max="78" width="13.6640625" style="26" bestFit="1" customWidth="1"/>
    <col min="79" max="16384" width="9.109375" style="25"/>
  </cols>
  <sheetData>
    <row r="1" spans="1:78" ht="12" customHeight="1" x14ac:dyDescent="0.25">
      <c r="A1" s="41" t="s">
        <v>37</v>
      </c>
      <c r="B1" s="6" t="s">
        <v>0</v>
      </c>
      <c r="C1" s="6" t="s">
        <v>44</v>
      </c>
      <c r="D1" s="6" t="s">
        <v>44</v>
      </c>
      <c r="E1" s="6" t="s">
        <v>44</v>
      </c>
      <c r="F1" s="6" t="s">
        <v>44</v>
      </c>
      <c r="G1" s="6" t="s">
        <v>44</v>
      </c>
      <c r="H1" s="6" t="s">
        <v>44</v>
      </c>
      <c r="I1" s="6" t="s">
        <v>0</v>
      </c>
      <c r="J1" s="6" t="s">
        <v>44</v>
      </c>
      <c r="K1" s="6" t="s">
        <v>44</v>
      </c>
      <c r="L1" s="6" t="s">
        <v>44</v>
      </c>
      <c r="M1" s="6" t="s">
        <v>0</v>
      </c>
      <c r="N1" s="6" t="s">
        <v>44</v>
      </c>
      <c r="O1" s="6" t="s">
        <v>0</v>
      </c>
      <c r="P1" s="6" t="s">
        <v>44</v>
      </c>
      <c r="Q1" s="6" t="s">
        <v>44</v>
      </c>
      <c r="R1" s="6" t="s">
        <v>44</v>
      </c>
      <c r="S1" s="6" t="s">
        <v>0</v>
      </c>
      <c r="T1" s="6" t="s">
        <v>44</v>
      </c>
      <c r="U1" s="6" t="s">
        <v>44</v>
      </c>
      <c r="V1" s="6" t="s">
        <v>44</v>
      </c>
      <c r="W1" s="6" t="s">
        <v>0</v>
      </c>
      <c r="X1" s="6" t="s">
        <v>44</v>
      </c>
      <c r="Y1" s="6" t="s">
        <v>44</v>
      </c>
      <c r="Z1" s="6" t="s">
        <v>44</v>
      </c>
      <c r="AA1" s="6" t="s">
        <v>44</v>
      </c>
      <c r="AB1" s="6" t="s">
        <v>44</v>
      </c>
      <c r="AC1" s="6" t="s">
        <v>0</v>
      </c>
      <c r="AD1" s="6" t="s">
        <v>44</v>
      </c>
      <c r="AE1" s="6" t="s">
        <v>44</v>
      </c>
      <c r="AF1" s="6" t="s">
        <v>0</v>
      </c>
      <c r="AG1" s="6" t="s">
        <v>44</v>
      </c>
      <c r="AH1" s="6" t="s">
        <v>44</v>
      </c>
      <c r="AI1" s="6" t="s">
        <v>0</v>
      </c>
      <c r="AJ1" s="6" t="s">
        <v>44</v>
      </c>
      <c r="AK1" s="6" t="s">
        <v>44</v>
      </c>
      <c r="AL1" s="6" t="s">
        <v>0</v>
      </c>
      <c r="AM1" s="6" t="s">
        <v>44</v>
      </c>
      <c r="AN1" s="6" t="s">
        <v>44</v>
      </c>
      <c r="AO1" s="6" t="s">
        <v>0</v>
      </c>
      <c r="AP1" s="6" t="s">
        <v>44</v>
      </c>
      <c r="AQ1" s="6" t="s">
        <v>44</v>
      </c>
      <c r="AR1" s="6" t="s">
        <v>0</v>
      </c>
      <c r="AS1" s="6" t="s">
        <v>44</v>
      </c>
      <c r="AT1" s="6" t="s">
        <v>44</v>
      </c>
      <c r="AU1" s="6" t="s">
        <v>0</v>
      </c>
      <c r="AV1" s="6" t="s">
        <v>44</v>
      </c>
      <c r="AW1" s="6" t="s">
        <v>44</v>
      </c>
      <c r="AX1" s="6" t="s">
        <v>44</v>
      </c>
      <c r="AY1" s="6" t="s">
        <v>44</v>
      </c>
      <c r="AZ1" s="6" t="s">
        <v>44</v>
      </c>
      <c r="BA1" s="6" t="s">
        <v>0</v>
      </c>
      <c r="BB1" s="6" t="s">
        <v>44</v>
      </c>
      <c r="BC1" s="6" t="s">
        <v>44</v>
      </c>
      <c r="BD1" s="6" t="s">
        <v>44</v>
      </c>
      <c r="BE1" s="6" t="s">
        <v>44</v>
      </c>
      <c r="BF1" s="6" t="s">
        <v>44</v>
      </c>
      <c r="BG1" s="6" t="s">
        <v>44</v>
      </c>
      <c r="BH1" s="6" t="s">
        <v>44</v>
      </c>
      <c r="BI1" s="6" t="s">
        <v>0</v>
      </c>
      <c r="BJ1" s="6" t="s">
        <v>44</v>
      </c>
      <c r="BK1" s="6" t="s">
        <v>44</v>
      </c>
      <c r="BL1" s="6" t="s">
        <v>44</v>
      </c>
      <c r="BM1" s="6" t="s">
        <v>44</v>
      </c>
      <c r="BN1" s="6" t="s">
        <v>44</v>
      </c>
      <c r="BO1" s="6" t="s">
        <v>44</v>
      </c>
      <c r="BP1" s="6" t="s">
        <v>44</v>
      </c>
      <c r="BQ1" s="6" t="s">
        <v>44</v>
      </c>
      <c r="BR1" s="6" t="s">
        <v>44</v>
      </c>
      <c r="BS1" s="6" t="s">
        <v>44</v>
      </c>
      <c r="BT1" s="6" t="s">
        <v>44</v>
      </c>
      <c r="BU1" s="6" t="s">
        <v>44</v>
      </c>
      <c r="BV1" s="6" t="s">
        <v>44</v>
      </c>
      <c r="BW1" s="6" t="s">
        <v>44</v>
      </c>
      <c r="BX1" s="6" t="s">
        <v>44</v>
      </c>
      <c r="BY1" s="6"/>
      <c r="BZ1" s="6" t="s">
        <v>44</v>
      </c>
    </row>
    <row r="2" spans="1:78" s="28" customFormat="1" ht="12.6" customHeight="1" x14ac:dyDescent="0.25">
      <c r="A2" s="39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95" t="s">
        <v>48</v>
      </c>
    </row>
    <row r="3" spans="1:78" s="30" customFormat="1" ht="12.6" customHeight="1" x14ac:dyDescent="0.25">
      <c r="A3" s="27" t="s">
        <v>5</v>
      </c>
      <c r="B3" s="29">
        <v>0.19097222222222221</v>
      </c>
      <c r="C3" s="29">
        <v>0.19791666666666666</v>
      </c>
      <c r="D3" s="70">
        <v>0.21041666666666667</v>
      </c>
      <c r="E3" s="70">
        <v>0.23124999999999998</v>
      </c>
      <c r="F3" s="70">
        <v>0.25208333333333333</v>
      </c>
      <c r="G3" s="70">
        <v>0.26250000000000001</v>
      </c>
      <c r="H3" s="70">
        <v>0.27291666666666664</v>
      </c>
      <c r="I3" s="70">
        <v>0.28333333333333333</v>
      </c>
      <c r="J3" s="70">
        <v>0.29375000000000001</v>
      </c>
      <c r="K3" s="70">
        <v>0.30416666666666664</v>
      </c>
      <c r="L3" s="70">
        <v>0.31458333333333333</v>
      </c>
      <c r="M3" s="70">
        <v>0.32500000000000001</v>
      </c>
      <c r="N3" s="70">
        <v>0.3354166666666667</v>
      </c>
      <c r="O3" s="70">
        <v>0.34583333333333338</v>
      </c>
      <c r="P3" s="70">
        <v>0.35625000000000001</v>
      </c>
      <c r="Q3" s="70">
        <v>0.3666666666666667</v>
      </c>
      <c r="R3" s="70">
        <v>0.37708333333333338</v>
      </c>
      <c r="S3" s="70">
        <v>0.38750000000000001</v>
      </c>
      <c r="T3" s="70">
        <v>0.3979166666666667</v>
      </c>
      <c r="U3" s="70">
        <v>0.40833333333333338</v>
      </c>
      <c r="V3" s="70">
        <v>0.41875000000000001</v>
      </c>
      <c r="W3" s="70">
        <v>0.4291666666666667</v>
      </c>
      <c r="X3" s="70">
        <v>0.43958333333333338</v>
      </c>
      <c r="Y3" s="70">
        <v>0.45</v>
      </c>
      <c r="Z3" s="70">
        <v>0.4604166666666667</v>
      </c>
      <c r="AA3" s="70">
        <v>0.47083333333333338</v>
      </c>
      <c r="AB3" s="70">
        <v>0.48125000000000001</v>
      </c>
      <c r="AC3" s="70">
        <v>0.4916666666666667</v>
      </c>
      <c r="AD3" s="70">
        <v>0.50208333333333333</v>
      </c>
      <c r="AE3" s="70">
        <v>0.51250000000000007</v>
      </c>
      <c r="AF3" s="70">
        <v>0.5229166666666667</v>
      </c>
      <c r="AG3" s="70">
        <v>0.53333333333333333</v>
      </c>
      <c r="AH3" s="70">
        <v>0.54375000000000007</v>
      </c>
      <c r="AI3" s="70">
        <v>0.5541666666666667</v>
      </c>
      <c r="AJ3" s="70">
        <v>0.56458333333333333</v>
      </c>
      <c r="AK3" s="70">
        <v>0.57500000000000007</v>
      </c>
      <c r="AL3" s="70">
        <v>0.5854166666666667</v>
      </c>
      <c r="AM3" s="70">
        <v>0.59583333333333333</v>
      </c>
      <c r="AN3" s="70">
        <v>0.60625000000000007</v>
      </c>
      <c r="AO3" s="70">
        <v>0.6166666666666667</v>
      </c>
      <c r="AP3" s="70">
        <v>0.62708333333333333</v>
      </c>
      <c r="AQ3" s="70">
        <v>0.63750000000000007</v>
      </c>
      <c r="AR3" s="70">
        <v>0.6479166666666667</v>
      </c>
      <c r="AS3" s="70">
        <v>0.65833333333333333</v>
      </c>
      <c r="AT3" s="70">
        <v>0.66875000000000007</v>
      </c>
      <c r="AU3" s="70">
        <v>0.6791666666666667</v>
      </c>
      <c r="AV3" s="70">
        <v>0.68958333333333333</v>
      </c>
      <c r="AW3" s="70">
        <v>0.70000000000000007</v>
      </c>
      <c r="AX3" s="70">
        <v>0.7104166666666667</v>
      </c>
      <c r="AY3" s="70">
        <v>0.72083333333333333</v>
      </c>
      <c r="AZ3" s="70">
        <v>0.73125000000000007</v>
      </c>
      <c r="BA3" s="70">
        <v>0.7416666666666667</v>
      </c>
      <c r="BB3" s="70">
        <v>0.75208333333333333</v>
      </c>
      <c r="BC3" s="70">
        <v>0.76250000000000007</v>
      </c>
      <c r="BD3" s="70">
        <v>0.7729166666666667</v>
      </c>
      <c r="BE3" s="70">
        <v>0.78333333333333333</v>
      </c>
      <c r="BF3" s="70">
        <v>0.79375000000000007</v>
      </c>
      <c r="BG3" s="70">
        <v>0.8041666666666667</v>
      </c>
      <c r="BH3" s="70">
        <v>0.81458333333333333</v>
      </c>
      <c r="BI3" s="70">
        <v>0.82500000000000007</v>
      </c>
      <c r="BJ3" s="70">
        <v>0.8354166666666667</v>
      </c>
      <c r="BK3" s="70">
        <v>0.84583333333333333</v>
      </c>
      <c r="BL3" s="70">
        <v>0.85625000000000007</v>
      </c>
      <c r="BM3" s="70">
        <v>0.87708333333333333</v>
      </c>
      <c r="BN3" s="70">
        <v>0.8979166666666667</v>
      </c>
      <c r="BO3" s="70">
        <v>0.90833333333333333</v>
      </c>
      <c r="BP3" s="70">
        <v>0.91875000000000007</v>
      </c>
      <c r="BQ3" s="70">
        <v>0.93958333333333333</v>
      </c>
      <c r="BR3" s="70">
        <v>0.95000000000000007</v>
      </c>
      <c r="BS3" s="70">
        <v>0.9604166666666667</v>
      </c>
      <c r="BT3" s="70">
        <v>0.98125000000000007</v>
      </c>
      <c r="BU3" s="29">
        <v>1.0020833333333334</v>
      </c>
      <c r="BV3" s="70">
        <v>1.02291666666667</v>
      </c>
      <c r="BW3" s="70">
        <v>1.0347222222222223</v>
      </c>
      <c r="BX3" s="70">
        <v>1.04375</v>
      </c>
      <c r="BY3" s="70">
        <v>1.0555555555555556</v>
      </c>
      <c r="BZ3" s="70">
        <v>1.0763888888888888</v>
      </c>
    </row>
    <row r="4" spans="1:78" s="32" customFormat="1" ht="12.6" customHeight="1" x14ac:dyDescent="0.25">
      <c r="A4" s="31" t="s">
        <v>23</v>
      </c>
      <c r="B4" s="29">
        <v>0.19444444444444442</v>
      </c>
      <c r="C4" s="29">
        <v>0.20138888888888887</v>
      </c>
      <c r="D4" s="29">
        <v>0.21388888888888888</v>
      </c>
      <c r="E4" s="29">
        <v>0.23472222222222219</v>
      </c>
      <c r="F4" s="29">
        <v>0.25555555555555554</v>
      </c>
      <c r="G4" s="29">
        <v>0.26597222222222222</v>
      </c>
      <c r="H4" s="29">
        <v>0.27638888888888885</v>
      </c>
      <c r="I4" s="29">
        <v>0.28680555555555554</v>
      </c>
      <c r="J4" s="29">
        <v>0.29722222222222222</v>
      </c>
      <c r="K4" s="29">
        <v>0.30763888888888885</v>
      </c>
      <c r="L4" s="29">
        <v>0.31805555555555554</v>
      </c>
      <c r="M4" s="29">
        <v>0.32847222222222222</v>
      </c>
      <c r="N4" s="29">
        <v>0.33888888888888891</v>
      </c>
      <c r="O4" s="29">
        <v>0.34930555555555559</v>
      </c>
      <c r="P4" s="29">
        <v>0.35972222222222222</v>
      </c>
      <c r="Q4" s="29">
        <v>0.37013888888888891</v>
      </c>
      <c r="R4" s="29">
        <v>0.38055555555555559</v>
      </c>
      <c r="S4" s="29">
        <v>0.39097222222222222</v>
      </c>
      <c r="T4" s="29">
        <v>0.40138888888888891</v>
      </c>
      <c r="U4" s="29">
        <v>0.41180555555555559</v>
      </c>
      <c r="V4" s="29">
        <v>0.42222222222222222</v>
      </c>
      <c r="W4" s="29">
        <v>0.43263888888888891</v>
      </c>
      <c r="X4" s="29">
        <v>0.44305555555555559</v>
      </c>
      <c r="Y4" s="29">
        <v>0.45347222222222222</v>
      </c>
      <c r="Z4" s="29">
        <v>0.46388888888888891</v>
      </c>
      <c r="AA4" s="29">
        <v>0.47430555555555559</v>
      </c>
      <c r="AB4" s="29">
        <v>0.48472222222222222</v>
      </c>
      <c r="AC4" s="29">
        <v>0.49513888888888891</v>
      </c>
      <c r="AD4" s="29">
        <v>0.50555555555555554</v>
      </c>
      <c r="AE4" s="29">
        <v>0.51597222222222228</v>
      </c>
      <c r="AF4" s="29">
        <v>0.52638888888888891</v>
      </c>
      <c r="AG4" s="29">
        <v>0.53680555555555554</v>
      </c>
      <c r="AH4" s="29">
        <v>0.54722222222222228</v>
      </c>
      <c r="AI4" s="29">
        <v>0.55763888888888891</v>
      </c>
      <c r="AJ4" s="29">
        <v>0.56805555555555554</v>
      </c>
      <c r="AK4" s="29">
        <v>0.57847222222222228</v>
      </c>
      <c r="AL4" s="29">
        <v>0.58888888888888891</v>
      </c>
      <c r="AM4" s="29">
        <v>0.59930555555555554</v>
      </c>
      <c r="AN4" s="29">
        <v>0.60972222222222228</v>
      </c>
      <c r="AO4" s="29">
        <v>0.62013888888888891</v>
      </c>
      <c r="AP4" s="29">
        <v>0.63055555555555554</v>
      </c>
      <c r="AQ4" s="29">
        <v>0.64097222222222228</v>
      </c>
      <c r="AR4" s="29">
        <v>0.65138888888888891</v>
      </c>
      <c r="AS4" s="29">
        <v>0.66180555555555554</v>
      </c>
      <c r="AT4" s="29">
        <v>0.67222222222222228</v>
      </c>
      <c r="AU4" s="29">
        <v>0.68263888888888891</v>
      </c>
      <c r="AV4" s="29">
        <v>0.69305555555555554</v>
      </c>
      <c r="AW4" s="29">
        <v>0.70347222222222228</v>
      </c>
      <c r="AX4" s="29">
        <v>0.71388888888888891</v>
      </c>
      <c r="AY4" s="29">
        <v>0.72430555555555554</v>
      </c>
      <c r="AZ4" s="29">
        <v>0.73472222222222228</v>
      </c>
      <c r="BA4" s="29">
        <v>0.74513888888888891</v>
      </c>
      <c r="BB4" s="29">
        <v>0.75555555555555554</v>
      </c>
      <c r="BC4" s="29">
        <v>0.76597222222222228</v>
      </c>
      <c r="BD4" s="29">
        <v>0.77638888888888891</v>
      </c>
      <c r="BE4" s="29">
        <v>0.78680555555555554</v>
      </c>
      <c r="BF4" s="29">
        <v>0.79722222222222228</v>
      </c>
      <c r="BG4" s="29">
        <v>0.80763888888888891</v>
      </c>
      <c r="BH4" s="29">
        <v>0.81805555555555554</v>
      </c>
      <c r="BI4" s="29">
        <v>0.82847222222222228</v>
      </c>
      <c r="BJ4" s="29">
        <v>0.83888888888888891</v>
      </c>
      <c r="BK4" s="29">
        <v>0.84930555555555554</v>
      </c>
      <c r="BL4" s="29">
        <v>0.85972222222222228</v>
      </c>
      <c r="BM4" s="29">
        <v>0.88055555555555554</v>
      </c>
      <c r="BN4" s="29">
        <v>0.90138888888888891</v>
      </c>
      <c r="BO4" s="29">
        <v>0.91180555555555554</v>
      </c>
      <c r="BP4" s="29">
        <v>0.92222222222222228</v>
      </c>
      <c r="BQ4" s="29">
        <v>0.94305555555555554</v>
      </c>
      <c r="BR4" s="29">
        <v>0.95347222222222228</v>
      </c>
      <c r="BS4" s="29">
        <v>0.96388888888888891</v>
      </c>
      <c r="BT4" s="29">
        <v>0.98472222222222228</v>
      </c>
      <c r="BU4" s="29">
        <v>1.0055555555555558</v>
      </c>
      <c r="BV4" s="29">
        <v>1.0263888888888899</v>
      </c>
      <c r="BW4" s="70">
        <v>1.0381944444444446</v>
      </c>
      <c r="BX4" s="70">
        <v>1.0472222222222223</v>
      </c>
      <c r="BY4" s="70">
        <f>BY3+TIME(,5,)</f>
        <v>1.0590277777777779</v>
      </c>
      <c r="BZ4" s="70">
        <f t="shared" ref="BZ4:BZ5" si="0">BZ3+TIME(,5,)</f>
        <v>1.0798611111111112</v>
      </c>
    </row>
    <row r="5" spans="1:78" s="32" customFormat="1" ht="12.6" customHeight="1" x14ac:dyDescent="0.25">
      <c r="A5" s="31" t="s">
        <v>22</v>
      </c>
      <c r="B5" s="29">
        <v>0.19791666666666663</v>
      </c>
      <c r="C5" s="29">
        <v>0.20486111111111108</v>
      </c>
      <c r="D5" s="29">
        <v>0.21736111111111109</v>
      </c>
      <c r="E5" s="29">
        <v>0.2381944444444444</v>
      </c>
      <c r="F5" s="29">
        <v>0.25902777777777775</v>
      </c>
      <c r="G5" s="29">
        <v>0.26944444444444443</v>
      </c>
      <c r="H5" s="29">
        <v>0.27986111111111106</v>
      </c>
      <c r="I5" s="29">
        <v>0.29027777777777775</v>
      </c>
      <c r="J5" s="29">
        <v>0.30069444444444443</v>
      </c>
      <c r="K5" s="29">
        <v>0.31111111111111106</v>
      </c>
      <c r="L5" s="29">
        <v>0.32152777777777775</v>
      </c>
      <c r="M5" s="29">
        <v>0.33194444444444443</v>
      </c>
      <c r="N5" s="29">
        <v>0.34236111111111112</v>
      </c>
      <c r="O5" s="29">
        <v>0.3527777777777778</v>
      </c>
      <c r="P5" s="29">
        <v>0.36319444444444443</v>
      </c>
      <c r="Q5" s="29">
        <v>0.37361111111111112</v>
      </c>
      <c r="R5" s="29">
        <v>0.3840277777777778</v>
      </c>
      <c r="S5" s="29">
        <v>0.39444444444444443</v>
      </c>
      <c r="T5" s="29">
        <v>0.40486111111111112</v>
      </c>
      <c r="U5" s="29">
        <v>0.4152777777777778</v>
      </c>
      <c r="V5" s="29">
        <v>0.42569444444444443</v>
      </c>
      <c r="W5" s="29">
        <v>0.43611111111111112</v>
      </c>
      <c r="X5" s="29">
        <v>0.4465277777777778</v>
      </c>
      <c r="Y5" s="29">
        <v>0.45694444444444443</v>
      </c>
      <c r="Z5" s="29">
        <v>0.46736111111111112</v>
      </c>
      <c r="AA5" s="29">
        <v>0.4777777777777778</v>
      </c>
      <c r="AB5" s="29">
        <v>0.48819444444444443</v>
      </c>
      <c r="AC5" s="29">
        <v>0.49861111111111112</v>
      </c>
      <c r="AD5" s="29">
        <v>0.50902777777777775</v>
      </c>
      <c r="AE5" s="29">
        <v>0.51944444444444449</v>
      </c>
      <c r="AF5" s="29">
        <v>0.52986111111111112</v>
      </c>
      <c r="AG5" s="29">
        <v>0.54027777777777775</v>
      </c>
      <c r="AH5" s="29">
        <v>0.55069444444444449</v>
      </c>
      <c r="AI5" s="29">
        <v>0.56111111111111112</v>
      </c>
      <c r="AJ5" s="29">
        <v>0.57152777777777775</v>
      </c>
      <c r="AK5" s="29">
        <v>0.58194444444444449</v>
      </c>
      <c r="AL5" s="29">
        <v>0.59236111111111112</v>
      </c>
      <c r="AM5" s="29">
        <v>0.60277777777777775</v>
      </c>
      <c r="AN5" s="29">
        <v>0.61319444444444449</v>
      </c>
      <c r="AO5" s="29">
        <v>0.62361111111111112</v>
      </c>
      <c r="AP5" s="29">
        <v>0.63402777777777775</v>
      </c>
      <c r="AQ5" s="29">
        <v>0.64444444444444449</v>
      </c>
      <c r="AR5" s="29">
        <v>0.65486111111111112</v>
      </c>
      <c r="AS5" s="29">
        <v>0.66527777777777775</v>
      </c>
      <c r="AT5" s="29">
        <v>0.67569444444444449</v>
      </c>
      <c r="AU5" s="29">
        <v>0.68611111111111112</v>
      </c>
      <c r="AV5" s="29">
        <v>0.69652777777777775</v>
      </c>
      <c r="AW5" s="29">
        <v>0.70694444444444449</v>
      </c>
      <c r="AX5" s="29">
        <v>0.71736111111111112</v>
      </c>
      <c r="AY5" s="29">
        <v>0.72777777777777775</v>
      </c>
      <c r="AZ5" s="29">
        <v>0.73819444444444449</v>
      </c>
      <c r="BA5" s="29">
        <v>0.74861111111111112</v>
      </c>
      <c r="BB5" s="29">
        <v>0.75902777777777775</v>
      </c>
      <c r="BC5" s="29">
        <v>0.76944444444444449</v>
      </c>
      <c r="BD5" s="29">
        <v>0.77986111111111112</v>
      </c>
      <c r="BE5" s="29">
        <v>0.79027777777777775</v>
      </c>
      <c r="BF5" s="29">
        <v>0.80069444444444449</v>
      </c>
      <c r="BG5" s="29">
        <v>0.81111111111111112</v>
      </c>
      <c r="BH5" s="29">
        <v>0.82152777777777775</v>
      </c>
      <c r="BI5" s="29">
        <v>0.83194444444444449</v>
      </c>
      <c r="BJ5" s="29">
        <v>0.84236111111111112</v>
      </c>
      <c r="BK5" s="29">
        <v>0.85277777777777775</v>
      </c>
      <c r="BL5" s="29">
        <v>0.86319444444444449</v>
      </c>
      <c r="BM5" s="29">
        <v>0.88402777777777775</v>
      </c>
      <c r="BN5" s="29">
        <v>0.90486111111111112</v>
      </c>
      <c r="BO5" s="29">
        <v>0.91527777777777775</v>
      </c>
      <c r="BP5" s="29">
        <v>0.92569444444444449</v>
      </c>
      <c r="BQ5" s="29">
        <v>0.94652777777777775</v>
      </c>
      <c r="BR5" s="29">
        <v>0.95694444444444449</v>
      </c>
      <c r="BS5" s="29">
        <v>0.96736111111111112</v>
      </c>
      <c r="BT5" s="29">
        <v>0.98819444444444449</v>
      </c>
      <c r="BU5" s="29">
        <v>1.0090277777777781</v>
      </c>
      <c r="BV5" s="29">
        <v>1.02986111111111</v>
      </c>
      <c r="BW5" s="70">
        <v>1.041666666666667</v>
      </c>
      <c r="BX5" s="70">
        <v>1.0506944444444446</v>
      </c>
      <c r="BY5" s="70">
        <f>BY4+TIME(,5,)</f>
        <v>1.0625000000000002</v>
      </c>
      <c r="BZ5" s="70">
        <f t="shared" si="0"/>
        <v>1.0833333333333335</v>
      </c>
    </row>
    <row r="6" spans="1:78" s="32" customFormat="1" ht="12.6" customHeight="1" x14ac:dyDescent="0.25">
      <c r="A6" s="33" t="s">
        <v>32</v>
      </c>
      <c r="B6" s="34">
        <v>0.2006944444444444</v>
      </c>
      <c r="C6" s="34">
        <v>0.20763888888888885</v>
      </c>
      <c r="D6" s="34">
        <v>0.22013888888888886</v>
      </c>
      <c r="E6" s="34">
        <v>0.24097222222222217</v>
      </c>
      <c r="F6" s="34">
        <v>0.26180555555555551</v>
      </c>
      <c r="G6" s="34">
        <v>0.2722222222222222</v>
      </c>
      <c r="H6" s="34">
        <v>0.28263888888888883</v>
      </c>
      <c r="I6" s="34">
        <v>0.29305555555555551</v>
      </c>
      <c r="J6" s="34">
        <v>0.3034722222222222</v>
      </c>
      <c r="K6" s="34">
        <v>0.31388888888888883</v>
      </c>
      <c r="L6" s="34">
        <v>0.32430555555555551</v>
      </c>
      <c r="M6" s="34">
        <v>0.3347222222222222</v>
      </c>
      <c r="N6" s="34">
        <v>0.34513888888888888</v>
      </c>
      <c r="O6" s="34">
        <v>0.35555555555555557</v>
      </c>
      <c r="P6" s="34">
        <v>0.3659722222222222</v>
      </c>
      <c r="Q6" s="34">
        <v>0.37638888888888888</v>
      </c>
      <c r="R6" s="34">
        <v>0.38680555555555557</v>
      </c>
      <c r="S6" s="34">
        <v>0.3972222222222222</v>
      </c>
      <c r="T6" s="34">
        <v>0.40763888888888888</v>
      </c>
      <c r="U6" s="34">
        <v>0.41805555555555557</v>
      </c>
      <c r="V6" s="34">
        <v>0.4284722222222222</v>
      </c>
      <c r="W6" s="34">
        <v>0.43888888888888888</v>
      </c>
      <c r="X6" s="34">
        <v>0.44930555555555557</v>
      </c>
      <c r="Y6" s="34">
        <v>0.4597222222222222</v>
      </c>
      <c r="Z6" s="34">
        <v>0.47013888888888888</v>
      </c>
      <c r="AA6" s="34">
        <v>0.48055555555555557</v>
      </c>
      <c r="AB6" s="34">
        <v>0.4909722222222222</v>
      </c>
      <c r="AC6" s="34">
        <v>0.50138888888888888</v>
      </c>
      <c r="AD6" s="34">
        <v>0.51180555555555551</v>
      </c>
      <c r="AE6" s="34">
        <v>0.52222222222222225</v>
      </c>
      <c r="AF6" s="34">
        <v>0.53263888888888888</v>
      </c>
      <c r="AG6" s="34">
        <v>0.54305555555555551</v>
      </c>
      <c r="AH6" s="34">
        <v>0.55347222222222225</v>
      </c>
      <c r="AI6" s="34">
        <v>0.56388888888888888</v>
      </c>
      <c r="AJ6" s="34">
        <v>0.57430555555555551</v>
      </c>
      <c r="AK6" s="34">
        <v>0.58472222222222225</v>
      </c>
      <c r="AL6" s="34">
        <v>0.59513888888888888</v>
      </c>
      <c r="AM6" s="34">
        <v>0.60555555555555551</v>
      </c>
      <c r="AN6" s="34">
        <v>0.61597222222222225</v>
      </c>
      <c r="AO6" s="34">
        <v>0.62638888888888888</v>
      </c>
      <c r="AP6" s="34">
        <v>0.63680555555555551</v>
      </c>
      <c r="AQ6" s="34">
        <v>0.64722222222222225</v>
      </c>
      <c r="AR6" s="34">
        <v>0.65763888888888888</v>
      </c>
      <c r="AS6" s="34">
        <v>0.66805555555555551</v>
      </c>
      <c r="AT6" s="34">
        <v>0.67847222222222225</v>
      </c>
      <c r="AU6" s="34">
        <v>0.68888888888888888</v>
      </c>
      <c r="AV6" s="34">
        <v>0.69930555555555551</v>
      </c>
      <c r="AW6" s="34">
        <v>0.70972222222222225</v>
      </c>
      <c r="AX6" s="34">
        <v>0.72013888888888888</v>
      </c>
      <c r="AY6" s="34">
        <v>0.73055555555555551</v>
      </c>
      <c r="AZ6" s="34">
        <v>0.74097222222222225</v>
      </c>
      <c r="BA6" s="34">
        <v>0.75138888888888888</v>
      </c>
      <c r="BB6" s="34">
        <v>0.76180555555555551</v>
      </c>
      <c r="BC6" s="34">
        <v>0.77222222222222225</v>
      </c>
      <c r="BD6" s="34">
        <v>0.78263888888888888</v>
      </c>
      <c r="BE6" s="34">
        <v>0.79305555555555551</v>
      </c>
      <c r="BF6" s="34">
        <v>0.80347222222222225</v>
      </c>
      <c r="BG6" s="34">
        <v>0.81388888888888888</v>
      </c>
      <c r="BH6" s="34">
        <v>0.82430555555555551</v>
      </c>
      <c r="BI6" s="34">
        <v>0.83472222222222225</v>
      </c>
      <c r="BJ6" s="34">
        <v>0.84513888888888888</v>
      </c>
      <c r="BK6" s="34">
        <v>0.85555555555555551</v>
      </c>
      <c r="BL6" s="34">
        <v>0.86597222222222225</v>
      </c>
      <c r="BM6" s="34">
        <v>0.88680555555555551</v>
      </c>
      <c r="BN6" s="34">
        <v>0.90763888888888888</v>
      </c>
      <c r="BO6" s="34">
        <v>0.91805555555555551</v>
      </c>
      <c r="BP6" s="34">
        <v>0.92847222222222225</v>
      </c>
      <c r="BQ6" s="34">
        <v>0.94930555555555551</v>
      </c>
      <c r="BR6" s="34">
        <v>0.95972222222222225</v>
      </c>
      <c r="BS6" s="34">
        <v>0.97013888888888888</v>
      </c>
      <c r="BT6" s="34">
        <v>0.99097222222222225</v>
      </c>
      <c r="BU6" s="34">
        <v>1.0118055555555558</v>
      </c>
      <c r="BV6" s="34">
        <v>1.03263888888889</v>
      </c>
      <c r="BW6" s="80">
        <v>1.0444444444444447</v>
      </c>
      <c r="BX6" s="80">
        <v>1.0534722222222224</v>
      </c>
      <c r="BY6" s="80">
        <f>BY5+TIME(,4,)</f>
        <v>1.065277777777778</v>
      </c>
      <c r="BZ6" s="80">
        <f t="shared" ref="BZ6:BZ7" si="1">BZ5+TIME(,4,)</f>
        <v>1.0861111111111112</v>
      </c>
    </row>
    <row r="7" spans="1:78" s="32" customFormat="1" ht="12.6" customHeight="1" x14ac:dyDescent="0.25">
      <c r="A7" s="31" t="s">
        <v>33</v>
      </c>
      <c r="B7" s="29">
        <v>0.20347222222222217</v>
      </c>
      <c r="C7" s="29">
        <v>0.21041666666666661</v>
      </c>
      <c r="D7" s="29">
        <v>0.22291666666666662</v>
      </c>
      <c r="E7" s="29">
        <v>0.24374999999999994</v>
      </c>
      <c r="F7" s="29">
        <v>0.26458333333333328</v>
      </c>
      <c r="G7" s="29">
        <v>0.27499999999999997</v>
      </c>
      <c r="H7" s="29">
        <v>0.2854166666666666</v>
      </c>
      <c r="I7" s="29">
        <v>0.29583333333333328</v>
      </c>
      <c r="J7" s="29">
        <v>0.30624999999999997</v>
      </c>
      <c r="K7" s="29">
        <v>0.3166666666666666</v>
      </c>
      <c r="L7" s="29">
        <v>0.32708333333333328</v>
      </c>
      <c r="M7" s="29">
        <v>0.33749999999999997</v>
      </c>
      <c r="N7" s="29">
        <v>0.34791666666666665</v>
      </c>
      <c r="O7" s="29">
        <v>0.35833333333333334</v>
      </c>
      <c r="P7" s="29">
        <v>0.36874999999999997</v>
      </c>
      <c r="Q7" s="29">
        <v>0.37916666666666665</v>
      </c>
      <c r="R7" s="29">
        <v>0.38958333333333334</v>
      </c>
      <c r="S7" s="29">
        <v>0.39999999999999997</v>
      </c>
      <c r="T7" s="29">
        <v>0.41041666666666665</v>
      </c>
      <c r="U7" s="29">
        <v>0.42083333333333334</v>
      </c>
      <c r="V7" s="29">
        <v>0.43124999999999997</v>
      </c>
      <c r="W7" s="29">
        <v>0.44166666666666665</v>
      </c>
      <c r="X7" s="29">
        <v>0.45208333333333334</v>
      </c>
      <c r="Y7" s="29">
        <v>0.46249999999999997</v>
      </c>
      <c r="Z7" s="29">
        <v>0.47291666666666665</v>
      </c>
      <c r="AA7" s="29">
        <v>0.48333333333333334</v>
      </c>
      <c r="AB7" s="29">
        <v>0.49374999999999997</v>
      </c>
      <c r="AC7" s="29">
        <v>0.50416666666666665</v>
      </c>
      <c r="AD7" s="29">
        <v>0.51458333333333328</v>
      </c>
      <c r="AE7" s="29">
        <v>0.52500000000000002</v>
      </c>
      <c r="AF7" s="29">
        <v>0.53541666666666665</v>
      </c>
      <c r="AG7" s="29">
        <v>0.54583333333333328</v>
      </c>
      <c r="AH7" s="29">
        <v>0.55625000000000002</v>
      </c>
      <c r="AI7" s="29">
        <v>0.56666666666666665</v>
      </c>
      <c r="AJ7" s="29">
        <v>0.57708333333333328</v>
      </c>
      <c r="AK7" s="29">
        <v>0.58750000000000002</v>
      </c>
      <c r="AL7" s="29">
        <v>0.59791666666666665</v>
      </c>
      <c r="AM7" s="29">
        <v>0.60833333333333328</v>
      </c>
      <c r="AN7" s="29">
        <v>0.61875000000000002</v>
      </c>
      <c r="AO7" s="29">
        <v>0.62916666666666665</v>
      </c>
      <c r="AP7" s="29">
        <v>0.63958333333333328</v>
      </c>
      <c r="AQ7" s="29">
        <v>0.65</v>
      </c>
      <c r="AR7" s="29">
        <v>0.66041666666666665</v>
      </c>
      <c r="AS7" s="29">
        <v>0.67083333333333328</v>
      </c>
      <c r="AT7" s="29">
        <v>0.68125000000000002</v>
      </c>
      <c r="AU7" s="29">
        <v>0.69166666666666665</v>
      </c>
      <c r="AV7" s="29">
        <v>0.70208333333333328</v>
      </c>
      <c r="AW7" s="29">
        <v>0.71250000000000002</v>
      </c>
      <c r="AX7" s="29">
        <v>0.72291666666666665</v>
      </c>
      <c r="AY7" s="29">
        <v>0.73333333333333328</v>
      </c>
      <c r="AZ7" s="29">
        <v>0.74375000000000002</v>
      </c>
      <c r="BA7" s="29">
        <v>0.75416666666666665</v>
      </c>
      <c r="BB7" s="29">
        <v>0.76458333333333328</v>
      </c>
      <c r="BC7" s="29">
        <v>0.77500000000000002</v>
      </c>
      <c r="BD7" s="29">
        <v>0.78541666666666665</v>
      </c>
      <c r="BE7" s="29">
        <v>0.79583333333333328</v>
      </c>
      <c r="BF7" s="29">
        <v>0.80625000000000002</v>
      </c>
      <c r="BG7" s="29">
        <v>0.81666666666666665</v>
      </c>
      <c r="BH7" s="29">
        <v>0.82708333333333328</v>
      </c>
      <c r="BI7" s="29">
        <v>0.83750000000000002</v>
      </c>
      <c r="BJ7" s="29">
        <v>0.84791666666666665</v>
      </c>
      <c r="BK7" s="29">
        <v>0.85833333333333328</v>
      </c>
      <c r="BL7" s="29">
        <v>0.86875000000000002</v>
      </c>
      <c r="BM7" s="29">
        <v>0.88958333333333328</v>
      </c>
      <c r="BN7" s="29">
        <v>0.91041666666666665</v>
      </c>
      <c r="BO7" s="29">
        <v>0.92083333333333328</v>
      </c>
      <c r="BP7" s="29">
        <v>0.93125000000000002</v>
      </c>
      <c r="BQ7" s="29">
        <v>0.95208333333333328</v>
      </c>
      <c r="BR7" s="29">
        <v>0.96250000000000002</v>
      </c>
      <c r="BS7" s="29">
        <v>0.97291666666666665</v>
      </c>
      <c r="BT7" s="29">
        <v>0.99375000000000002</v>
      </c>
      <c r="BU7" s="29">
        <v>1.0145833333333336</v>
      </c>
      <c r="BV7" s="29">
        <v>1.03541666666667</v>
      </c>
      <c r="BW7" s="70">
        <v>1.0472222222222225</v>
      </c>
      <c r="BX7" s="70">
        <v>1.0562500000000001</v>
      </c>
      <c r="BY7" s="70">
        <f>BY6+TIME(,4,)</f>
        <v>1.0680555555555558</v>
      </c>
      <c r="BZ7" s="70">
        <f t="shared" si="1"/>
        <v>1.088888888888889</v>
      </c>
    </row>
    <row r="8" spans="1:78" s="32" customFormat="1" ht="12.6" customHeight="1" x14ac:dyDescent="0.25">
      <c r="A8" s="31" t="s">
        <v>34</v>
      </c>
      <c r="B8" s="29">
        <v>0.20555555555555549</v>
      </c>
      <c r="C8" s="29">
        <v>0.21249999999999994</v>
      </c>
      <c r="D8" s="29">
        <v>0.22499999999999995</v>
      </c>
      <c r="E8" s="29">
        <v>0.24583333333333326</v>
      </c>
      <c r="F8" s="29">
        <v>0.26666666666666661</v>
      </c>
      <c r="G8" s="29">
        <v>0.27708333333333329</v>
      </c>
      <c r="H8" s="29">
        <v>0.28749999999999992</v>
      </c>
      <c r="I8" s="29">
        <v>0.29791666666666661</v>
      </c>
      <c r="J8" s="29">
        <v>0.30833333333333329</v>
      </c>
      <c r="K8" s="29">
        <v>0.31874999999999992</v>
      </c>
      <c r="L8" s="29">
        <v>0.32916666666666661</v>
      </c>
      <c r="M8" s="29">
        <v>0.33958333333333329</v>
      </c>
      <c r="N8" s="29">
        <v>0.35</v>
      </c>
      <c r="O8" s="29">
        <v>0.36041666666666666</v>
      </c>
      <c r="P8" s="29">
        <v>0.37083333333333329</v>
      </c>
      <c r="Q8" s="29">
        <v>0.38124999999999998</v>
      </c>
      <c r="R8" s="29">
        <v>0.39166666666666666</v>
      </c>
      <c r="S8" s="29">
        <v>0.40208333333333329</v>
      </c>
      <c r="T8" s="29">
        <v>0.41249999999999998</v>
      </c>
      <c r="U8" s="29">
        <v>0.42291666666666666</v>
      </c>
      <c r="V8" s="29">
        <v>0.43333333333333329</v>
      </c>
      <c r="W8" s="29">
        <v>0.44374999999999998</v>
      </c>
      <c r="X8" s="29">
        <v>0.45416666666666666</v>
      </c>
      <c r="Y8" s="29">
        <v>0.46458333333333329</v>
      </c>
      <c r="Z8" s="29">
        <v>0.47499999999999998</v>
      </c>
      <c r="AA8" s="29">
        <v>0.48541666666666666</v>
      </c>
      <c r="AB8" s="29">
        <v>0.49583333333333329</v>
      </c>
      <c r="AC8" s="29">
        <v>0.50624999999999998</v>
      </c>
      <c r="AD8" s="29">
        <v>0.51666666666666661</v>
      </c>
      <c r="AE8" s="29">
        <v>0.52708333333333335</v>
      </c>
      <c r="AF8" s="29">
        <v>0.53749999999999998</v>
      </c>
      <c r="AG8" s="29">
        <v>0.54791666666666661</v>
      </c>
      <c r="AH8" s="29">
        <v>0.55833333333333335</v>
      </c>
      <c r="AI8" s="29">
        <v>0.56874999999999998</v>
      </c>
      <c r="AJ8" s="29">
        <v>0.57916666666666661</v>
      </c>
      <c r="AK8" s="29">
        <v>0.58958333333333335</v>
      </c>
      <c r="AL8" s="29">
        <v>0.6</v>
      </c>
      <c r="AM8" s="29">
        <v>0.61041666666666661</v>
      </c>
      <c r="AN8" s="29">
        <v>0.62083333333333335</v>
      </c>
      <c r="AO8" s="29">
        <v>0.63124999999999998</v>
      </c>
      <c r="AP8" s="29">
        <v>0.64166666666666661</v>
      </c>
      <c r="AQ8" s="29">
        <v>0.65208333333333335</v>
      </c>
      <c r="AR8" s="29">
        <v>0.66249999999999998</v>
      </c>
      <c r="AS8" s="29">
        <v>0.67291666666666661</v>
      </c>
      <c r="AT8" s="29">
        <v>0.68333333333333335</v>
      </c>
      <c r="AU8" s="29">
        <v>0.69374999999999998</v>
      </c>
      <c r="AV8" s="29">
        <v>0.70416666666666661</v>
      </c>
      <c r="AW8" s="29">
        <v>0.71458333333333335</v>
      </c>
      <c r="AX8" s="29">
        <v>0.72499999999999998</v>
      </c>
      <c r="AY8" s="29">
        <v>0.73541666666666661</v>
      </c>
      <c r="AZ8" s="29">
        <v>0.74583333333333335</v>
      </c>
      <c r="BA8" s="29">
        <v>0.75624999999999998</v>
      </c>
      <c r="BB8" s="29">
        <v>0.76666666666666661</v>
      </c>
      <c r="BC8" s="29">
        <v>0.77708333333333335</v>
      </c>
      <c r="BD8" s="29">
        <v>0.78749999999999998</v>
      </c>
      <c r="BE8" s="29">
        <v>0.79791666666666661</v>
      </c>
      <c r="BF8" s="29">
        <v>0.80833333333333335</v>
      </c>
      <c r="BG8" s="29">
        <v>0.81874999999999998</v>
      </c>
      <c r="BH8" s="29">
        <v>0.82916666666666661</v>
      </c>
      <c r="BI8" s="29">
        <v>0.83958333333333335</v>
      </c>
      <c r="BJ8" s="29">
        <v>0.85</v>
      </c>
      <c r="BK8" s="29">
        <v>0.86041666666666661</v>
      </c>
      <c r="BL8" s="29">
        <v>0.87083333333333335</v>
      </c>
      <c r="BM8" s="29">
        <v>0.89166666666666661</v>
      </c>
      <c r="BN8" s="29">
        <v>0.91249999999999998</v>
      </c>
      <c r="BO8" s="29">
        <v>0.92291666666666661</v>
      </c>
      <c r="BP8" s="29">
        <v>0.93333333333333335</v>
      </c>
      <c r="BQ8" s="29">
        <v>0.95416666666666661</v>
      </c>
      <c r="BR8" s="29">
        <v>0.96458333333333335</v>
      </c>
      <c r="BS8" s="29">
        <v>0.97499999999999998</v>
      </c>
      <c r="BT8" s="29">
        <v>0.99583333333333335</v>
      </c>
      <c r="BU8" s="29">
        <v>1.0166666666666671</v>
      </c>
      <c r="BV8" s="29">
        <v>1.0375000000000001</v>
      </c>
      <c r="BW8" s="70">
        <v>1.0493055555555559</v>
      </c>
      <c r="BX8" s="70">
        <v>1.0583333333333336</v>
      </c>
      <c r="BY8" s="70">
        <f>BY7+TIME(,3,)</f>
        <v>1.0701388888888892</v>
      </c>
      <c r="BZ8" s="70">
        <f t="shared" ref="BZ8" si="2">BZ7+TIME(,3,)</f>
        <v>1.0909722222222225</v>
      </c>
    </row>
    <row r="9" spans="1:78" s="32" customFormat="1" ht="12.6" customHeight="1" x14ac:dyDescent="0.25">
      <c r="A9" s="31" t="s">
        <v>3</v>
      </c>
      <c r="B9" s="29">
        <v>0.20833333333333326</v>
      </c>
      <c r="C9" s="29">
        <v>0.21527777777777771</v>
      </c>
      <c r="D9" s="29">
        <v>0.22777777777777772</v>
      </c>
      <c r="E9" s="29">
        <v>0.24861111111111103</v>
      </c>
      <c r="F9" s="29">
        <v>0.26944444444444438</v>
      </c>
      <c r="G9" s="29">
        <v>0.27986111111111106</v>
      </c>
      <c r="H9" s="29">
        <v>0.29027777777777769</v>
      </c>
      <c r="I9" s="29">
        <v>0.30069444444444438</v>
      </c>
      <c r="J9" s="29">
        <v>0.31111111111111106</v>
      </c>
      <c r="K9" s="29">
        <v>0.32152777777777769</v>
      </c>
      <c r="L9" s="29">
        <v>0.33194444444444438</v>
      </c>
      <c r="M9" s="29">
        <v>0.34236111111111106</v>
      </c>
      <c r="N9" s="29">
        <v>0.35277777777777775</v>
      </c>
      <c r="O9" s="29">
        <v>0.36319444444444443</v>
      </c>
      <c r="P9" s="29">
        <v>0.37361111111111106</v>
      </c>
      <c r="Q9" s="29">
        <v>0.38402777777777775</v>
      </c>
      <c r="R9" s="29">
        <v>0.39444444444444443</v>
      </c>
      <c r="S9" s="29">
        <v>0.40486111111111106</v>
      </c>
      <c r="T9" s="29">
        <v>0.41527777777777775</v>
      </c>
      <c r="U9" s="29">
        <v>0.42569444444444443</v>
      </c>
      <c r="V9" s="29">
        <v>0.43611111111111106</v>
      </c>
      <c r="W9" s="29">
        <v>0.44652777777777775</v>
      </c>
      <c r="X9" s="29">
        <v>0.45694444444444443</v>
      </c>
      <c r="Y9" s="29">
        <v>0.46736111111111106</v>
      </c>
      <c r="Z9" s="29">
        <v>0.47777777777777775</v>
      </c>
      <c r="AA9" s="29">
        <v>0.48819444444444443</v>
      </c>
      <c r="AB9" s="29">
        <v>0.49861111111111106</v>
      </c>
      <c r="AC9" s="29">
        <v>0.50902777777777775</v>
      </c>
      <c r="AD9" s="29">
        <v>0.51944444444444438</v>
      </c>
      <c r="AE9" s="29">
        <v>0.52986111111111112</v>
      </c>
      <c r="AF9" s="29">
        <v>0.54027777777777775</v>
      </c>
      <c r="AG9" s="29">
        <v>0.55069444444444438</v>
      </c>
      <c r="AH9" s="29">
        <v>0.56111111111111112</v>
      </c>
      <c r="AI9" s="29">
        <v>0.57152777777777775</v>
      </c>
      <c r="AJ9" s="29">
        <v>0.58194444444444438</v>
      </c>
      <c r="AK9" s="29">
        <v>0.59236111111111112</v>
      </c>
      <c r="AL9" s="29">
        <v>0.60277777777777775</v>
      </c>
      <c r="AM9" s="29">
        <v>0.61319444444444438</v>
      </c>
      <c r="AN9" s="29">
        <v>0.62361111111111112</v>
      </c>
      <c r="AO9" s="29">
        <v>0.63402777777777775</v>
      </c>
      <c r="AP9" s="29">
        <v>0.64444444444444438</v>
      </c>
      <c r="AQ9" s="29">
        <v>0.65486111111111112</v>
      </c>
      <c r="AR9" s="29">
        <v>0.66527777777777775</v>
      </c>
      <c r="AS9" s="29">
        <v>0.67569444444444438</v>
      </c>
      <c r="AT9" s="29">
        <v>0.68611111111111112</v>
      </c>
      <c r="AU9" s="29">
        <v>0.69652777777777775</v>
      </c>
      <c r="AV9" s="29">
        <v>0.70694444444444438</v>
      </c>
      <c r="AW9" s="29">
        <v>0.71736111111111112</v>
      </c>
      <c r="AX9" s="29">
        <v>0.72777777777777775</v>
      </c>
      <c r="AY9" s="29">
        <v>0.73819444444444438</v>
      </c>
      <c r="AZ9" s="29">
        <v>0.74861111111111112</v>
      </c>
      <c r="BA9" s="29">
        <v>0.75902777777777775</v>
      </c>
      <c r="BB9" s="29">
        <v>0.76944444444444438</v>
      </c>
      <c r="BC9" s="29">
        <v>0.77986111111111112</v>
      </c>
      <c r="BD9" s="29">
        <v>0.79027777777777775</v>
      </c>
      <c r="BE9" s="29">
        <v>0.80069444444444438</v>
      </c>
      <c r="BF9" s="29">
        <v>0.81111111111111112</v>
      </c>
      <c r="BG9" s="29">
        <v>0.82152777777777775</v>
      </c>
      <c r="BH9" s="29">
        <v>0.83194444444444438</v>
      </c>
      <c r="BI9" s="29">
        <v>0.84236111111111112</v>
      </c>
      <c r="BJ9" s="29">
        <v>0.85277777777777775</v>
      </c>
      <c r="BK9" s="29">
        <v>0.86319444444444438</v>
      </c>
      <c r="BL9" s="29">
        <v>0.87361111111111112</v>
      </c>
      <c r="BM9" s="29">
        <v>0.89444444444444438</v>
      </c>
      <c r="BN9" s="29">
        <v>0.91527777777777775</v>
      </c>
      <c r="BO9" s="29">
        <v>0.92569444444444438</v>
      </c>
      <c r="BP9" s="29">
        <v>0.93611111111111112</v>
      </c>
      <c r="BQ9" s="29">
        <v>0.95694444444444438</v>
      </c>
      <c r="BR9" s="29">
        <v>0.96736111111111112</v>
      </c>
      <c r="BS9" s="29">
        <v>0.97777777777777775</v>
      </c>
      <c r="BT9" s="29">
        <v>0.99861111111111112</v>
      </c>
      <c r="BU9" s="29">
        <v>1.0194444444444448</v>
      </c>
      <c r="BV9" s="29">
        <v>1.0402777777777801</v>
      </c>
      <c r="BW9" s="70">
        <v>1.0520833333333337</v>
      </c>
      <c r="BX9" s="70">
        <v>1.0611111111111113</v>
      </c>
      <c r="BY9" s="70">
        <f>BY8+TIME(,4,)</f>
        <v>1.072916666666667</v>
      </c>
      <c r="BZ9" s="70">
        <f t="shared" ref="BZ9" si="3">BZ8+TIME(,4,)</f>
        <v>1.0937500000000002</v>
      </c>
    </row>
    <row r="10" spans="1:78" s="32" customFormat="1" ht="12.6" customHeight="1" x14ac:dyDescent="0.25">
      <c r="A10" s="31" t="s">
        <v>35</v>
      </c>
      <c r="B10" s="29">
        <v>0.21041666666666659</v>
      </c>
      <c r="C10" s="29">
        <v>0.21736111111111103</v>
      </c>
      <c r="D10" s="29">
        <v>0.22986111111111104</v>
      </c>
      <c r="E10" s="29">
        <v>0.25069444444444439</v>
      </c>
      <c r="F10" s="29">
        <v>0.2715277777777777</v>
      </c>
      <c r="G10" s="29">
        <v>0.28194444444444439</v>
      </c>
      <c r="H10" s="29">
        <v>0.29236111111111102</v>
      </c>
      <c r="I10" s="29">
        <v>0.3027777777777777</v>
      </c>
      <c r="J10" s="29">
        <v>0.31319444444444439</v>
      </c>
      <c r="K10" s="29">
        <v>0.32361111111111102</v>
      </c>
      <c r="L10" s="29">
        <v>0.3340277777777777</v>
      </c>
      <c r="M10" s="29">
        <v>0.34444444444444439</v>
      </c>
      <c r="N10" s="29">
        <v>0.35486111111111107</v>
      </c>
      <c r="O10" s="29">
        <v>0.36527777777777776</v>
      </c>
      <c r="P10" s="29">
        <v>0.37569444444444439</v>
      </c>
      <c r="Q10" s="29">
        <v>0.38611111111111107</v>
      </c>
      <c r="R10" s="29">
        <v>0.39652777777777776</v>
      </c>
      <c r="S10" s="29">
        <v>0.40694444444444439</v>
      </c>
      <c r="T10" s="29">
        <v>0.41736111111111107</v>
      </c>
      <c r="U10" s="29">
        <v>0.42777777777777776</v>
      </c>
      <c r="V10" s="29">
        <v>0.43819444444444439</v>
      </c>
      <c r="W10" s="29">
        <v>0.44861111111111107</v>
      </c>
      <c r="X10" s="29">
        <v>0.45902777777777776</v>
      </c>
      <c r="Y10" s="29">
        <v>0.46944444444444439</v>
      </c>
      <c r="Z10" s="29">
        <v>0.47986111111111107</v>
      </c>
      <c r="AA10" s="29">
        <v>0.49027777777777776</v>
      </c>
      <c r="AB10" s="29">
        <v>0.50069444444444444</v>
      </c>
      <c r="AC10" s="29">
        <v>0.51111111111111107</v>
      </c>
      <c r="AD10" s="29">
        <v>0.5215277777777777</v>
      </c>
      <c r="AE10" s="29">
        <v>0.53194444444444444</v>
      </c>
      <c r="AF10" s="29">
        <v>0.54236111111111107</v>
      </c>
      <c r="AG10" s="29">
        <v>0.5527777777777777</v>
      </c>
      <c r="AH10" s="29">
        <v>0.56319444444444444</v>
      </c>
      <c r="AI10" s="29">
        <v>0.57361111111111107</v>
      </c>
      <c r="AJ10" s="29">
        <v>0.5840277777777777</v>
      </c>
      <c r="AK10" s="29">
        <v>0.59444444444444444</v>
      </c>
      <c r="AL10" s="29">
        <v>0.60486111111111107</v>
      </c>
      <c r="AM10" s="29">
        <v>0.6152777777777777</v>
      </c>
      <c r="AN10" s="29">
        <v>0.62569444444444444</v>
      </c>
      <c r="AO10" s="29">
        <v>0.63611111111111107</v>
      </c>
      <c r="AP10" s="29">
        <v>0.6465277777777777</v>
      </c>
      <c r="AQ10" s="29">
        <v>0.65694444444444444</v>
      </c>
      <c r="AR10" s="29">
        <v>0.66736111111111107</v>
      </c>
      <c r="AS10" s="29">
        <v>0.6777777777777777</v>
      </c>
      <c r="AT10" s="29">
        <v>0.68819444444444444</v>
      </c>
      <c r="AU10" s="29">
        <v>0.69861111111111107</v>
      </c>
      <c r="AV10" s="29">
        <v>0.7090277777777777</v>
      </c>
      <c r="AW10" s="29">
        <v>0.71944444444444444</v>
      </c>
      <c r="AX10" s="29">
        <v>0.72986111111111107</v>
      </c>
      <c r="AY10" s="29">
        <v>0.7402777777777777</v>
      </c>
      <c r="AZ10" s="29">
        <v>0.75069444444444444</v>
      </c>
      <c r="BA10" s="29">
        <v>0.76111111111111107</v>
      </c>
      <c r="BB10" s="29">
        <v>0.7715277777777777</v>
      </c>
      <c r="BC10" s="29">
        <v>0.78194444444444444</v>
      </c>
      <c r="BD10" s="29">
        <v>0.79236111111111107</v>
      </c>
      <c r="BE10" s="29">
        <v>0.8027777777777777</v>
      </c>
      <c r="BF10" s="29">
        <v>0.81319444444444444</v>
      </c>
      <c r="BG10" s="29">
        <v>0.82361111111111107</v>
      </c>
      <c r="BH10" s="29">
        <v>0.8340277777777777</v>
      </c>
      <c r="BI10" s="29">
        <v>0.84444444444444444</v>
      </c>
      <c r="BJ10" s="29">
        <v>0.85486111111111107</v>
      </c>
      <c r="BK10" s="29">
        <v>0.8652777777777777</v>
      </c>
      <c r="BL10" s="29">
        <v>0.87569444444444444</v>
      </c>
      <c r="BM10" s="29">
        <v>0.8965277777777777</v>
      </c>
      <c r="BN10" s="29">
        <v>0.91736111111111107</v>
      </c>
      <c r="BO10" s="29">
        <v>0.9277777777777777</v>
      </c>
      <c r="BP10" s="29">
        <v>0.93819444444444444</v>
      </c>
      <c r="BQ10" s="29">
        <v>0.9590277777777777</v>
      </c>
      <c r="BR10" s="29">
        <v>0.96944444444444444</v>
      </c>
      <c r="BS10" s="29">
        <v>0.97986111111111107</v>
      </c>
      <c r="BT10" s="29">
        <v>1.0006944444444446</v>
      </c>
      <c r="BU10" s="29">
        <v>1.0215277777777783</v>
      </c>
      <c r="BV10" s="29">
        <v>1.04236111111111</v>
      </c>
      <c r="BW10" s="70">
        <v>1.0541666666666671</v>
      </c>
      <c r="BX10" s="70">
        <v>1.0631944444444448</v>
      </c>
      <c r="BY10" s="70">
        <f>BY9+TIME(,3,)</f>
        <v>1.0750000000000004</v>
      </c>
      <c r="BZ10" s="70">
        <f t="shared" ref="BZ10" si="4">BZ9+TIME(,3,)</f>
        <v>1.0958333333333337</v>
      </c>
    </row>
    <row r="11" spans="1:78" s="32" customFormat="1" ht="12.6" customHeight="1" x14ac:dyDescent="0.25">
      <c r="A11" s="35" t="s">
        <v>11</v>
      </c>
      <c r="B11" s="29">
        <v>0.21527777777777771</v>
      </c>
      <c r="C11" s="29">
        <v>0.22222222222222215</v>
      </c>
      <c r="D11" s="29">
        <v>0.23472222222222217</v>
      </c>
      <c r="E11" s="29">
        <v>0.25555555555555548</v>
      </c>
      <c r="F11" s="29">
        <v>0.2763888888888888</v>
      </c>
      <c r="G11" s="29">
        <v>0.28680555555555548</v>
      </c>
      <c r="H11" s="29">
        <v>0.29722222222222211</v>
      </c>
      <c r="I11" s="29">
        <v>0.3076388888888888</v>
      </c>
      <c r="J11" s="29">
        <v>0.31805555555555548</v>
      </c>
      <c r="K11" s="29">
        <v>0.32847222222222211</v>
      </c>
      <c r="L11" s="29">
        <v>0.3388888888888888</v>
      </c>
      <c r="M11" s="29">
        <v>0.34930555555555548</v>
      </c>
      <c r="N11" s="29">
        <v>0.35972222222222217</v>
      </c>
      <c r="O11" s="29">
        <v>0.37013888888888885</v>
      </c>
      <c r="P11" s="29">
        <v>0.38055555555555548</v>
      </c>
      <c r="Q11" s="29">
        <v>0.39097222222222217</v>
      </c>
      <c r="R11" s="29">
        <v>0.40138888888888885</v>
      </c>
      <c r="S11" s="29">
        <v>0.41180555555555548</v>
      </c>
      <c r="T11" s="29">
        <v>0.42222222222222217</v>
      </c>
      <c r="U11" s="29">
        <v>0.43263888888888885</v>
      </c>
      <c r="V11" s="29">
        <v>0.44305555555555548</v>
      </c>
      <c r="W11" s="29">
        <v>0.45347222222222217</v>
      </c>
      <c r="X11" s="29">
        <v>0.46388888888888885</v>
      </c>
      <c r="Y11" s="29">
        <v>0.47430555555555548</v>
      </c>
      <c r="Z11" s="29">
        <v>0.48472222222222217</v>
      </c>
      <c r="AA11" s="29">
        <v>0.49513888888888885</v>
      </c>
      <c r="AB11" s="29">
        <v>0.50555555555555554</v>
      </c>
      <c r="AC11" s="29">
        <v>0.51597222222222217</v>
      </c>
      <c r="AD11" s="29">
        <v>0.5263888888888888</v>
      </c>
      <c r="AE11" s="29">
        <v>0.53680555555555554</v>
      </c>
      <c r="AF11" s="29">
        <v>0.54722222222222217</v>
      </c>
      <c r="AG11" s="29">
        <v>0.5576388888888888</v>
      </c>
      <c r="AH11" s="29">
        <v>0.56805555555555554</v>
      </c>
      <c r="AI11" s="29">
        <v>0.57847222222222217</v>
      </c>
      <c r="AJ11" s="29">
        <v>0.5888888888888888</v>
      </c>
      <c r="AK11" s="29">
        <v>0.59930555555555554</v>
      </c>
      <c r="AL11" s="29">
        <v>0.60972222222222217</v>
      </c>
      <c r="AM11" s="29">
        <v>0.6201388888888888</v>
      </c>
      <c r="AN11" s="29">
        <v>0.63055555555555554</v>
      </c>
      <c r="AO11" s="29">
        <v>0.64097222222222217</v>
      </c>
      <c r="AP11" s="29">
        <v>0.6513888888888888</v>
      </c>
      <c r="AQ11" s="29">
        <v>0.66180555555555554</v>
      </c>
      <c r="AR11" s="29">
        <v>0.67222222222222217</v>
      </c>
      <c r="AS11" s="29">
        <v>0.6826388888888888</v>
      </c>
      <c r="AT11" s="29">
        <v>0.69305555555555554</v>
      </c>
      <c r="AU11" s="29">
        <v>0.70347222222222217</v>
      </c>
      <c r="AV11" s="29">
        <v>0.7138888888888888</v>
      </c>
      <c r="AW11" s="29">
        <v>0.72430555555555554</v>
      </c>
      <c r="AX11" s="29">
        <v>0.73472222222222217</v>
      </c>
      <c r="AY11" s="29">
        <v>0.7451388888888888</v>
      </c>
      <c r="AZ11" s="29">
        <v>0.75555555555555554</v>
      </c>
      <c r="BA11" s="29">
        <v>0.76597222222222217</v>
      </c>
      <c r="BB11" s="29">
        <v>0.7763888888888888</v>
      </c>
      <c r="BC11" s="29">
        <v>0.78680555555555554</v>
      </c>
      <c r="BD11" s="29">
        <v>0.79722222222222217</v>
      </c>
      <c r="BE11" s="29">
        <v>0.8076388888888888</v>
      </c>
      <c r="BF11" s="29">
        <v>0.81805555555555554</v>
      </c>
      <c r="BG11" s="29">
        <v>0.82847222222222217</v>
      </c>
      <c r="BH11" s="29">
        <v>0.8388888888888888</v>
      </c>
      <c r="BI11" s="29">
        <v>0.84930555555555554</v>
      </c>
      <c r="BJ11" s="29">
        <v>0.85972222222222217</v>
      </c>
      <c r="BK11" s="29">
        <v>0.8701388888888888</v>
      </c>
      <c r="BL11" s="29">
        <v>0.88055555555555554</v>
      </c>
      <c r="BM11" s="29">
        <v>0.9013888888888888</v>
      </c>
      <c r="BN11" s="29">
        <v>0.92222222222222217</v>
      </c>
      <c r="BO11" s="29">
        <v>0.9326388888888888</v>
      </c>
      <c r="BP11" s="29">
        <v>0.94305555555555554</v>
      </c>
      <c r="BQ11" s="29">
        <v>0.9638888888888888</v>
      </c>
      <c r="BR11" s="29">
        <v>0.97430555555555554</v>
      </c>
      <c r="BS11" s="29">
        <v>0.98472222222222217</v>
      </c>
      <c r="BT11" s="29">
        <v>1.0055555555555558</v>
      </c>
      <c r="BU11" s="29">
        <v>1.0263888888888895</v>
      </c>
      <c r="BV11" s="29">
        <v>1.0472222222222201</v>
      </c>
      <c r="BW11" s="70">
        <v>1.0590277777777783</v>
      </c>
      <c r="BX11" s="70">
        <v>1.070138888888889</v>
      </c>
      <c r="BY11" s="70">
        <f>BY10+TIME(,7,)</f>
        <v>1.0798611111111116</v>
      </c>
      <c r="BZ11" s="70">
        <f t="shared" ref="BZ11" si="5">BZ10+TIME(,7,)</f>
        <v>1.1006944444444449</v>
      </c>
    </row>
    <row r="12" spans="1:78" s="32" customFormat="1" ht="12.6" customHeight="1" x14ac:dyDescent="0.25">
      <c r="A12" s="84" t="s">
        <v>20</v>
      </c>
      <c r="B12" s="29"/>
      <c r="C12" s="29"/>
      <c r="D12" s="29"/>
      <c r="E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69">
        <v>1.1034722222222222</v>
      </c>
      <c r="BX12" s="69">
        <v>1.1152777777777778</v>
      </c>
      <c r="BY12" s="29"/>
      <c r="BZ12" s="69">
        <v>1.1423611111111112</v>
      </c>
    </row>
    <row r="13" spans="1:78" s="32" customFormat="1" ht="12.6" customHeight="1" x14ac:dyDescent="0.25">
      <c r="A13" s="4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2" customFormat="1" ht="12.6" customHeight="1" x14ac:dyDescent="0.25">
      <c r="A14" s="4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2" customFormat="1" ht="12.6" customHeight="1" x14ac:dyDescent="0.25">
      <c r="A15" s="4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6" customFormat="1" ht="12.6" customHeight="1" x14ac:dyDescent="0.25">
      <c r="A16" s="39" t="s">
        <v>21</v>
      </c>
      <c r="B16"/>
      <c r="C16"/>
      <c r="D16" s="29"/>
      <c r="E16" s="29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s="32" customFormat="1" ht="12.6" customHeight="1" x14ac:dyDescent="0.25">
      <c r="A17" s="41" t="s">
        <v>37</v>
      </c>
      <c r="B17" s="6" t="s">
        <v>0</v>
      </c>
      <c r="C17" s="6" t="s">
        <v>0</v>
      </c>
      <c r="D17" s="6" t="s">
        <v>44</v>
      </c>
      <c r="E17" s="6" t="s">
        <v>44</v>
      </c>
      <c r="F17" s="6" t="s">
        <v>0</v>
      </c>
      <c r="G17" s="6" t="s">
        <v>44</v>
      </c>
      <c r="H17" s="6" t="s">
        <v>44</v>
      </c>
      <c r="I17" s="6" t="s">
        <v>44</v>
      </c>
      <c r="J17" s="6" t="s">
        <v>44</v>
      </c>
      <c r="K17" s="6" t="s">
        <v>44</v>
      </c>
      <c r="L17" s="6" t="s">
        <v>44</v>
      </c>
      <c r="M17" s="6" t="s">
        <v>0</v>
      </c>
      <c r="N17" s="6" t="s">
        <v>44</v>
      </c>
      <c r="O17" s="6" t="s">
        <v>44</v>
      </c>
      <c r="P17" s="6" t="s">
        <v>44</v>
      </c>
      <c r="Q17" s="6" t="s">
        <v>0</v>
      </c>
      <c r="R17" s="6" t="s">
        <v>44</v>
      </c>
      <c r="S17" s="6" t="s">
        <v>0</v>
      </c>
      <c r="T17" s="6" t="s">
        <v>44</v>
      </c>
      <c r="U17" s="6" t="s">
        <v>44</v>
      </c>
      <c r="V17" s="6" t="s">
        <v>44</v>
      </c>
      <c r="W17" s="6" t="s">
        <v>0</v>
      </c>
      <c r="X17" s="6" t="s">
        <v>44</v>
      </c>
      <c r="Y17" s="6" t="s">
        <v>44</v>
      </c>
      <c r="Z17" s="6" t="s">
        <v>44</v>
      </c>
      <c r="AA17" s="6" t="s">
        <v>0</v>
      </c>
      <c r="AB17" s="6" t="s">
        <v>44</v>
      </c>
      <c r="AC17" s="6" t="s">
        <v>44</v>
      </c>
      <c r="AD17" s="6" t="s">
        <v>44</v>
      </c>
      <c r="AE17" s="6" t="s">
        <v>44</v>
      </c>
      <c r="AF17" s="6" t="s">
        <v>44</v>
      </c>
      <c r="AG17" s="6" t="s">
        <v>0</v>
      </c>
      <c r="AH17" s="6" t="s">
        <v>44</v>
      </c>
      <c r="AI17" s="6" t="s">
        <v>44</v>
      </c>
      <c r="AJ17" s="6" t="s">
        <v>0</v>
      </c>
      <c r="AK17" s="6" t="s">
        <v>44</v>
      </c>
      <c r="AL17" s="6" t="s">
        <v>44</v>
      </c>
      <c r="AM17" s="6" t="s">
        <v>0</v>
      </c>
      <c r="AN17" s="6" t="s">
        <v>44</v>
      </c>
      <c r="AO17" s="6" t="s">
        <v>44</v>
      </c>
      <c r="AP17" s="6" t="s">
        <v>0</v>
      </c>
      <c r="AQ17" s="6" t="s">
        <v>44</v>
      </c>
      <c r="AR17" s="6" t="s">
        <v>44</v>
      </c>
      <c r="AS17" s="6" t="s">
        <v>0</v>
      </c>
      <c r="AT17" s="6" t="s">
        <v>44</v>
      </c>
      <c r="AU17" s="6" t="s">
        <v>44</v>
      </c>
      <c r="AV17" s="6" t="s">
        <v>0</v>
      </c>
      <c r="AW17" s="6" t="s">
        <v>44</v>
      </c>
      <c r="AX17" s="6" t="s">
        <v>44</v>
      </c>
      <c r="AY17" s="6" t="s">
        <v>0</v>
      </c>
      <c r="AZ17" s="6" t="s">
        <v>44</v>
      </c>
      <c r="BA17" s="6" t="s">
        <v>44</v>
      </c>
      <c r="BB17" s="6" t="s">
        <v>44</v>
      </c>
      <c r="BC17" s="6" t="s">
        <v>44</v>
      </c>
      <c r="BD17" s="6" t="s">
        <v>44</v>
      </c>
      <c r="BE17" s="6" t="s">
        <v>0</v>
      </c>
      <c r="BF17" s="6" t="s">
        <v>44</v>
      </c>
      <c r="BG17" s="6" t="s">
        <v>44</v>
      </c>
      <c r="BH17" s="6" t="s">
        <v>44</v>
      </c>
      <c r="BI17" s="6" t="s">
        <v>44</v>
      </c>
      <c r="BJ17" s="6" t="s">
        <v>44</v>
      </c>
      <c r="BK17" s="6" t="s">
        <v>44</v>
      </c>
      <c r="BL17" s="6" t="s">
        <v>44</v>
      </c>
      <c r="BM17" s="6" t="s">
        <v>0</v>
      </c>
      <c r="BN17" s="6" t="s">
        <v>44</v>
      </c>
      <c r="BO17" s="6" t="s">
        <v>44</v>
      </c>
      <c r="BP17" s="6" t="s">
        <v>44</v>
      </c>
      <c r="BQ17" s="6" t="s">
        <v>44</v>
      </c>
      <c r="BR17" s="6" t="s">
        <v>44</v>
      </c>
      <c r="BS17" s="6" t="s">
        <v>44</v>
      </c>
      <c r="BT17" s="6" t="s">
        <v>44</v>
      </c>
      <c r="BU17" s="6" t="s">
        <v>44</v>
      </c>
      <c r="BV17" s="6" t="s">
        <v>44</v>
      </c>
      <c r="BW17" s="6" t="s">
        <v>44</v>
      </c>
      <c r="BY17" s="6"/>
      <c r="BZ17" s="6"/>
    </row>
    <row r="18" spans="1:78" s="28" customFormat="1" ht="12.6" customHeight="1" x14ac:dyDescent="0.25">
      <c r="A18" s="35" t="s">
        <v>11</v>
      </c>
      <c r="B18" s="70">
        <v>0.15138888888888888</v>
      </c>
      <c r="C18" s="29">
        <v>0.16319444444444445</v>
      </c>
      <c r="D18" s="29">
        <v>0.17430555555555557</v>
      </c>
      <c r="E18" s="29">
        <v>0.19513888888888889</v>
      </c>
      <c r="F18" s="29">
        <v>0.21597222222222223</v>
      </c>
      <c r="G18" s="29">
        <v>0.23680555555555557</v>
      </c>
      <c r="H18" s="29">
        <v>0.25763888888888892</v>
      </c>
      <c r="I18" s="29">
        <v>0.26805555555555555</v>
      </c>
      <c r="J18" s="29">
        <v>0.27847222222222223</v>
      </c>
      <c r="K18" s="29">
        <v>0.28888888888888897</v>
      </c>
      <c r="L18" s="29">
        <v>0.29930555555555599</v>
      </c>
      <c r="M18" s="29">
        <v>0.30972222222222201</v>
      </c>
      <c r="N18" s="29">
        <v>0.32013888888888897</v>
      </c>
      <c r="O18" s="29">
        <v>0.33055555555555599</v>
      </c>
      <c r="P18" s="29">
        <v>0.34097222222222201</v>
      </c>
      <c r="Q18" s="29">
        <v>0.35138888888888897</v>
      </c>
      <c r="R18" s="29">
        <v>0.36180555555555599</v>
      </c>
      <c r="S18" s="29">
        <v>0.37222222222222301</v>
      </c>
      <c r="T18" s="29">
        <v>0.38263888888889003</v>
      </c>
      <c r="U18" s="29">
        <v>0.39305555555555599</v>
      </c>
      <c r="V18" s="29">
        <v>0.40347222222222301</v>
      </c>
      <c r="W18" s="29">
        <v>0.41388888888889003</v>
      </c>
      <c r="X18" s="29">
        <v>0.42430555555555599</v>
      </c>
      <c r="Y18" s="29">
        <v>0.43472222222222301</v>
      </c>
      <c r="Z18" s="29">
        <v>0.44513888888889003</v>
      </c>
      <c r="AA18" s="29">
        <v>0.45555555555555599</v>
      </c>
      <c r="AB18" s="29">
        <v>0.46597222222222301</v>
      </c>
      <c r="AC18" s="29">
        <v>0.47638888888889003</v>
      </c>
      <c r="AD18" s="29">
        <v>0.48680555555555599</v>
      </c>
      <c r="AE18" s="29">
        <v>0.49722222222222301</v>
      </c>
      <c r="AF18" s="29">
        <v>0.50763888888888997</v>
      </c>
      <c r="AG18" s="29">
        <v>0.51805555555555505</v>
      </c>
      <c r="AH18" s="29">
        <v>0.52847222222222301</v>
      </c>
      <c r="AI18" s="29">
        <v>0.53888888888888997</v>
      </c>
      <c r="AJ18" s="29">
        <v>0.54930555555555505</v>
      </c>
      <c r="AK18" s="29">
        <v>0.55972222222222301</v>
      </c>
      <c r="AL18" s="29">
        <v>0.57013888888888997</v>
      </c>
      <c r="AM18" s="29">
        <v>0.58055555555555705</v>
      </c>
      <c r="AN18" s="29">
        <v>0.59097222222222301</v>
      </c>
      <c r="AO18" s="29">
        <v>0.60138888888888997</v>
      </c>
      <c r="AP18" s="29">
        <v>0.61180555555555705</v>
      </c>
      <c r="AQ18" s="29">
        <v>0.62222222222222301</v>
      </c>
      <c r="AR18" s="29">
        <v>0.63263888888888997</v>
      </c>
      <c r="AS18" s="29">
        <v>0.64305555555555705</v>
      </c>
      <c r="AT18" s="29">
        <v>0.65347222222222301</v>
      </c>
      <c r="AU18" s="29">
        <v>0.66388888888888997</v>
      </c>
      <c r="AV18" s="29">
        <v>0.67430555555555705</v>
      </c>
      <c r="AW18" s="29">
        <v>0.68472222222222301</v>
      </c>
      <c r="AX18" s="29">
        <v>0.69513888888888997</v>
      </c>
      <c r="AY18" s="29">
        <v>0.70555555555555705</v>
      </c>
      <c r="AZ18" s="29">
        <v>0.71597222222222301</v>
      </c>
      <c r="BA18" s="29">
        <v>0.72638888888888997</v>
      </c>
      <c r="BB18" s="29">
        <v>0.73680555555555705</v>
      </c>
      <c r="BC18" s="29">
        <v>0.74722222222222401</v>
      </c>
      <c r="BD18" s="29">
        <v>0.75763888888888997</v>
      </c>
      <c r="BE18" s="29">
        <v>0.76805555555555705</v>
      </c>
      <c r="BF18" s="29">
        <v>0.77847222222222401</v>
      </c>
      <c r="BG18" s="29">
        <v>0.78888888888888997</v>
      </c>
      <c r="BH18" s="29">
        <v>0.79930555555555705</v>
      </c>
      <c r="BI18" s="29">
        <v>0.80972222222222401</v>
      </c>
      <c r="BJ18" s="29">
        <v>0.82013888888888997</v>
      </c>
      <c r="BK18" s="29">
        <v>0.83055555555555705</v>
      </c>
      <c r="BL18" s="29">
        <v>0.84097222222222401</v>
      </c>
      <c r="BM18" s="29">
        <v>0.85138888888888997</v>
      </c>
      <c r="BN18" s="29">
        <v>0.86180555555555705</v>
      </c>
      <c r="BO18" s="29">
        <v>0.87222222222222401</v>
      </c>
      <c r="BP18" s="29">
        <v>0.88263888888888997</v>
      </c>
      <c r="BQ18" s="29">
        <v>0.90347222222222401</v>
      </c>
      <c r="BR18" s="29">
        <v>0.92430555555555705</v>
      </c>
      <c r="BS18" s="29">
        <v>0.93472222222222401</v>
      </c>
      <c r="BT18" s="29">
        <v>0.94513888888889097</v>
      </c>
      <c r="BU18" s="29">
        <v>0.96597222222222401</v>
      </c>
      <c r="BV18" s="29">
        <v>0.9868055555555556</v>
      </c>
      <c r="BW18" s="29">
        <v>1.007638888888889</v>
      </c>
      <c r="BY18" s="29"/>
      <c r="BZ18" s="29"/>
    </row>
    <row r="19" spans="1:78" s="32" customFormat="1" ht="12.6" customHeight="1" x14ac:dyDescent="0.25">
      <c r="A19" s="31" t="s">
        <v>35</v>
      </c>
      <c r="B19" s="70">
        <f t="shared" ref="B19" si="6">B18+TIME(,7,)</f>
        <v>0.15625</v>
      </c>
      <c r="C19" s="29">
        <v>0.16805555555555557</v>
      </c>
      <c r="D19" s="29">
        <f t="shared" ref="D19" si="7">D18+TIME(,7,)</f>
        <v>0.1791666666666667</v>
      </c>
      <c r="E19" s="29">
        <v>0.2</v>
      </c>
      <c r="F19" s="29">
        <v>0.22083333333333335</v>
      </c>
      <c r="G19" s="29">
        <v>0.2416666666666667</v>
      </c>
      <c r="H19" s="29">
        <v>0.26250000000000001</v>
      </c>
      <c r="I19" s="29">
        <v>0.27291666666666664</v>
      </c>
      <c r="J19" s="29">
        <v>0.28333333333333333</v>
      </c>
      <c r="K19" s="29">
        <v>0.29375000000000007</v>
      </c>
      <c r="L19" s="29">
        <v>0.30416666666666708</v>
      </c>
      <c r="M19" s="29">
        <v>0.3145833333333331</v>
      </c>
      <c r="N19" s="29">
        <v>0.32500000000000007</v>
      </c>
      <c r="O19" s="29">
        <v>0.33541666666666708</v>
      </c>
      <c r="P19" s="29">
        <v>0.3458333333333331</v>
      </c>
      <c r="Q19" s="29">
        <v>0.35625000000000007</v>
      </c>
      <c r="R19" s="29">
        <v>0.36666666666666708</v>
      </c>
      <c r="S19" s="29">
        <v>0.3770833333333341</v>
      </c>
      <c r="T19" s="29">
        <v>0.38750000000000112</v>
      </c>
      <c r="U19" s="29">
        <v>0.39791666666666708</v>
      </c>
      <c r="V19" s="29">
        <v>0.4083333333333341</v>
      </c>
      <c r="W19" s="29">
        <v>0.41875000000000112</v>
      </c>
      <c r="X19" s="29">
        <v>0.42916666666666708</v>
      </c>
      <c r="Y19" s="29">
        <v>0.4395833333333341</v>
      </c>
      <c r="Z19" s="29">
        <v>0.45000000000000112</v>
      </c>
      <c r="AA19" s="29">
        <v>0.46041666666666708</v>
      </c>
      <c r="AB19" s="29">
        <v>0.4708333333333341</v>
      </c>
      <c r="AC19" s="29">
        <v>0.48125000000000112</v>
      </c>
      <c r="AD19" s="29">
        <v>0.49166666666666708</v>
      </c>
      <c r="AE19" s="29">
        <v>0.5020833333333341</v>
      </c>
      <c r="AF19" s="29">
        <v>0.51250000000000107</v>
      </c>
      <c r="AG19" s="29">
        <v>0.52291666666666614</v>
      </c>
      <c r="AH19" s="29">
        <v>0.5333333333333341</v>
      </c>
      <c r="AI19" s="29">
        <v>0.54375000000000107</v>
      </c>
      <c r="AJ19" s="29">
        <v>0.55416666666666614</v>
      </c>
      <c r="AK19" s="29">
        <v>0.5645833333333341</v>
      </c>
      <c r="AL19" s="29">
        <v>0.57500000000000107</v>
      </c>
      <c r="AM19" s="29">
        <v>0.58541666666666814</v>
      </c>
      <c r="AN19" s="29">
        <v>0.5958333333333341</v>
      </c>
      <c r="AO19" s="29">
        <v>0.60625000000000107</v>
      </c>
      <c r="AP19" s="29">
        <v>0.61666666666666814</v>
      </c>
      <c r="AQ19" s="29">
        <v>0.6270833333333341</v>
      </c>
      <c r="AR19" s="29">
        <v>0.63750000000000107</v>
      </c>
      <c r="AS19" s="29">
        <v>0.64791666666666814</v>
      </c>
      <c r="AT19" s="29">
        <v>0.6583333333333341</v>
      </c>
      <c r="AU19" s="29">
        <v>0.66875000000000107</v>
      </c>
      <c r="AV19" s="29">
        <v>0.67916666666666814</v>
      </c>
      <c r="AW19" s="29">
        <v>0.6895833333333341</v>
      </c>
      <c r="AX19" s="29">
        <v>0.70000000000000107</v>
      </c>
      <c r="AY19" s="29">
        <v>0.71041666666666814</v>
      </c>
      <c r="AZ19" s="29">
        <v>0.7208333333333341</v>
      </c>
      <c r="BA19" s="29">
        <v>0.73125000000000107</v>
      </c>
      <c r="BB19" s="29">
        <v>0.74166666666666814</v>
      </c>
      <c r="BC19" s="29">
        <v>0.7520833333333351</v>
      </c>
      <c r="BD19" s="29">
        <v>0.76250000000000107</v>
      </c>
      <c r="BE19" s="29">
        <v>0.77291666666666814</v>
      </c>
      <c r="BF19" s="29">
        <v>0.7833333333333351</v>
      </c>
      <c r="BG19" s="29">
        <v>0.79375000000000107</v>
      </c>
      <c r="BH19" s="29">
        <v>0.80416666666666814</v>
      </c>
      <c r="BI19" s="29">
        <v>0.8145833333333351</v>
      </c>
      <c r="BJ19" s="29">
        <v>0.82500000000000107</v>
      </c>
      <c r="BK19" s="29">
        <v>0.83541666666666814</v>
      </c>
      <c r="BL19" s="29">
        <v>0.8458333333333351</v>
      </c>
      <c r="BM19" s="29">
        <v>0.85625000000000107</v>
      </c>
      <c r="BN19" s="29">
        <v>0.86666666666666814</v>
      </c>
      <c r="BO19" s="29">
        <v>0.8770833333333351</v>
      </c>
      <c r="BP19" s="29">
        <v>0.88750000000000107</v>
      </c>
      <c r="BQ19" s="29">
        <v>0.9083333333333351</v>
      </c>
      <c r="BR19" s="29">
        <v>0.92916666666666814</v>
      </c>
      <c r="BS19" s="29">
        <v>0.9395833333333351</v>
      </c>
      <c r="BT19" s="29">
        <v>0.95000000000000207</v>
      </c>
      <c r="BU19" s="29">
        <v>0.9708333333333351</v>
      </c>
      <c r="BV19" s="29">
        <v>0.9916666666666667</v>
      </c>
      <c r="BW19" s="29">
        <v>1.0125000000000002</v>
      </c>
      <c r="BY19" s="29"/>
      <c r="BZ19" s="29"/>
    </row>
    <row r="20" spans="1:78" s="32" customFormat="1" ht="12.6" customHeight="1" x14ac:dyDescent="0.25">
      <c r="A20" s="31" t="s">
        <v>3</v>
      </c>
      <c r="B20" s="70">
        <f t="shared" ref="B20" si="8">B19+TIME(,3,)</f>
        <v>0.15833333333333333</v>
      </c>
      <c r="C20" s="29">
        <v>0.1701388888888889</v>
      </c>
      <c r="D20" s="29">
        <f t="shared" ref="D20" si="9">D19+TIME(,3,)</f>
        <v>0.18125000000000002</v>
      </c>
      <c r="E20" s="29">
        <v>0.20208333333333334</v>
      </c>
      <c r="F20" s="29">
        <v>0.22291666666666668</v>
      </c>
      <c r="G20" s="29">
        <v>0.24375000000000002</v>
      </c>
      <c r="H20" s="29">
        <v>0.26458333333333334</v>
      </c>
      <c r="I20" s="29">
        <v>0.27499999999999997</v>
      </c>
      <c r="J20" s="29">
        <v>0.28541666666666665</v>
      </c>
      <c r="K20" s="29">
        <v>0.29583333333333339</v>
      </c>
      <c r="L20" s="29">
        <v>0.30625000000000041</v>
      </c>
      <c r="M20" s="29">
        <v>0.31666666666666643</v>
      </c>
      <c r="N20" s="29">
        <v>0.32708333333333339</v>
      </c>
      <c r="O20" s="29">
        <v>0.33750000000000041</v>
      </c>
      <c r="P20" s="29">
        <v>0.34791666666666643</v>
      </c>
      <c r="Q20" s="29">
        <v>0.35833333333333339</v>
      </c>
      <c r="R20" s="29">
        <v>0.36875000000000041</v>
      </c>
      <c r="S20" s="29">
        <v>0.37916666666666743</v>
      </c>
      <c r="T20" s="29">
        <v>0.38958333333333445</v>
      </c>
      <c r="U20" s="29">
        <v>0.40000000000000041</v>
      </c>
      <c r="V20" s="29">
        <v>0.41041666666666743</v>
      </c>
      <c r="W20" s="29">
        <v>0.42083333333333445</v>
      </c>
      <c r="X20" s="29">
        <v>0.43125000000000041</v>
      </c>
      <c r="Y20" s="29">
        <v>0.44166666666666743</v>
      </c>
      <c r="Z20" s="29">
        <v>0.45208333333333445</v>
      </c>
      <c r="AA20" s="29">
        <v>0.46250000000000041</v>
      </c>
      <c r="AB20" s="29">
        <v>0.47291666666666743</v>
      </c>
      <c r="AC20" s="29">
        <v>0.48333333333333445</v>
      </c>
      <c r="AD20" s="29">
        <v>0.49375000000000041</v>
      </c>
      <c r="AE20" s="29">
        <v>0.50416666666666743</v>
      </c>
      <c r="AF20" s="29">
        <v>0.51458333333333439</v>
      </c>
      <c r="AG20" s="29">
        <v>0.52499999999999947</v>
      </c>
      <c r="AH20" s="29">
        <v>0.53541666666666743</v>
      </c>
      <c r="AI20" s="29">
        <v>0.54583333333333439</v>
      </c>
      <c r="AJ20" s="29">
        <v>0.55624999999999947</v>
      </c>
      <c r="AK20" s="29">
        <v>0.56666666666666743</v>
      </c>
      <c r="AL20" s="29">
        <v>0.57708333333333439</v>
      </c>
      <c r="AM20" s="29">
        <v>0.58750000000000147</v>
      </c>
      <c r="AN20" s="29">
        <v>0.59791666666666743</v>
      </c>
      <c r="AO20" s="29">
        <v>0.60833333333333439</v>
      </c>
      <c r="AP20" s="29">
        <v>0.61875000000000147</v>
      </c>
      <c r="AQ20" s="29">
        <v>0.62916666666666743</v>
      </c>
      <c r="AR20" s="29">
        <v>0.63958333333333439</v>
      </c>
      <c r="AS20" s="29">
        <v>0.65000000000000147</v>
      </c>
      <c r="AT20" s="29">
        <v>0.66041666666666743</v>
      </c>
      <c r="AU20" s="29">
        <v>0.67083333333333439</v>
      </c>
      <c r="AV20" s="29">
        <v>0.68125000000000147</v>
      </c>
      <c r="AW20" s="29">
        <v>0.69166666666666743</v>
      </c>
      <c r="AX20" s="29">
        <v>0.70208333333333439</v>
      </c>
      <c r="AY20" s="29">
        <v>0.71250000000000147</v>
      </c>
      <c r="AZ20" s="29">
        <v>0.72291666666666743</v>
      </c>
      <c r="BA20" s="29">
        <v>0.73333333333333439</v>
      </c>
      <c r="BB20" s="29">
        <v>0.74375000000000147</v>
      </c>
      <c r="BC20" s="29">
        <v>0.75416666666666843</v>
      </c>
      <c r="BD20" s="29">
        <v>0.76458333333333439</v>
      </c>
      <c r="BE20" s="29">
        <v>0.77500000000000147</v>
      </c>
      <c r="BF20" s="29">
        <v>0.78541666666666843</v>
      </c>
      <c r="BG20" s="29">
        <v>0.79583333333333439</v>
      </c>
      <c r="BH20" s="29">
        <v>0.80625000000000147</v>
      </c>
      <c r="BI20" s="29">
        <v>0.81666666666666843</v>
      </c>
      <c r="BJ20" s="29">
        <v>0.82708333333333439</v>
      </c>
      <c r="BK20" s="29">
        <v>0.83750000000000147</v>
      </c>
      <c r="BL20" s="29">
        <v>0.84791666666666843</v>
      </c>
      <c r="BM20" s="29">
        <v>0.85833333333333439</v>
      </c>
      <c r="BN20" s="29">
        <v>0.86875000000000147</v>
      </c>
      <c r="BO20" s="29">
        <v>0.87916666666666843</v>
      </c>
      <c r="BP20" s="29">
        <v>0.88958333333333439</v>
      </c>
      <c r="BQ20" s="29">
        <v>0.91041666666666843</v>
      </c>
      <c r="BR20" s="29">
        <v>0.93125000000000147</v>
      </c>
      <c r="BS20" s="29">
        <v>0.94166666666666843</v>
      </c>
      <c r="BT20" s="29">
        <v>0.95208333333333539</v>
      </c>
      <c r="BU20" s="29">
        <v>0.97291666666666843</v>
      </c>
      <c r="BV20" s="29">
        <v>0.99375000000000002</v>
      </c>
      <c r="BW20" s="29">
        <v>1.0145833333333336</v>
      </c>
      <c r="BY20" s="29"/>
      <c r="BZ20" s="29"/>
    </row>
    <row r="21" spans="1:78" s="28" customFormat="1" ht="12.6" customHeight="1" x14ac:dyDescent="0.25">
      <c r="A21" s="31" t="s">
        <v>34</v>
      </c>
      <c r="B21" s="70">
        <f>B20+TIME(,3,)</f>
        <v>0.16041666666666665</v>
      </c>
      <c r="C21" s="29">
        <v>0.17222222222222222</v>
      </c>
      <c r="D21" s="29">
        <f>D20+TIME(,3,)</f>
        <v>0.18333333333333335</v>
      </c>
      <c r="E21" s="29">
        <v>0.20416666666666666</v>
      </c>
      <c r="F21" s="29">
        <v>0.22500000000000001</v>
      </c>
      <c r="G21" s="29">
        <v>0.24583333333333335</v>
      </c>
      <c r="H21" s="29">
        <v>0.26666666666666666</v>
      </c>
      <c r="I21" s="29">
        <v>0.27708333333333329</v>
      </c>
      <c r="J21" s="29">
        <v>0.28749999999999998</v>
      </c>
      <c r="K21" s="29">
        <v>0.29791666666666672</v>
      </c>
      <c r="L21" s="29">
        <v>0.30833333333333374</v>
      </c>
      <c r="M21" s="29">
        <v>0.31874999999999976</v>
      </c>
      <c r="N21" s="29">
        <v>0.32916666666666672</v>
      </c>
      <c r="O21" s="29">
        <v>0.33958333333333374</v>
      </c>
      <c r="P21" s="29">
        <v>0.34999999999999976</v>
      </c>
      <c r="Q21" s="29">
        <v>0.36041666666666672</v>
      </c>
      <c r="R21" s="29">
        <v>0.37083333333333374</v>
      </c>
      <c r="S21" s="29">
        <v>0.38125000000000075</v>
      </c>
      <c r="T21" s="29">
        <v>0.39166666666666777</v>
      </c>
      <c r="U21" s="29">
        <v>0.40208333333333374</v>
      </c>
      <c r="V21" s="29">
        <v>0.41250000000000075</v>
      </c>
      <c r="W21" s="29">
        <v>0.42291666666666777</v>
      </c>
      <c r="X21" s="29">
        <v>0.43333333333333374</v>
      </c>
      <c r="Y21" s="29">
        <v>0.44375000000000075</v>
      </c>
      <c r="Z21" s="29">
        <v>0.45416666666666777</v>
      </c>
      <c r="AA21" s="29">
        <v>0.46458333333333374</v>
      </c>
      <c r="AB21" s="29">
        <v>0.47500000000000075</v>
      </c>
      <c r="AC21" s="29">
        <v>0.48541666666666777</v>
      </c>
      <c r="AD21" s="29">
        <v>0.49583333333333374</v>
      </c>
      <c r="AE21" s="29">
        <v>0.50625000000000075</v>
      </c>
      <c r="AF21" s="29">
        <v>0.51666666666666772</v>
      </c>
      <c r="AG21" s="29">
        <v>0.52708333333333279</v>
      </c>
      <c r="AH21" s="29">
        <v>0.53750000000000075</v>
      </c>
      <c r="AI21" s="29">
        <v>0.54791666666666772</v>
      </c>
      <c r="AJ21" s="29">
        <v>0.55833333333333279</v>
      </c>
      <c r="AK21" s="29">
        <v>0.56875000000000075</v>
      </c>
      <c r="AL21" s="29">
        <v>0.57916666666666772</v>
      </c>
      <c r="AM21" s="29">
        <v>0.58958333333333479</v>
      </c>
      <c r="AN21" s="29">
        <v>0.60000000000000075</v>
      </c>
      <c r="AO21" s="29">
        <v>0.61041666666666772</v>
      </c>
      <c r="AP21" s="29">
        <v>0.62083333333333479</v>
      </c>
      <c r="AQ21" s="29">
        <v>0.63125000000000075</v>
      </c>
      <c r="AR21" s="29">
        <v>0.64166666666666772</v>
      </c>
      <c r="AS21" s="29">
        <v>0.65208333333333479</v>
      </c>
      <c r="AT21" s="29">
        <v>0.66250000000000075</v>
      </c>
      <c r="AU21" s="29">
        <v>0.67291666666666772</v>
      </c>
      <c r="AV21" s="29">
        <v>0.68333333333333479</v>
      </c>
      <c r="AW21" s="29">
        <v>0.69375000000000075</v>
      </c>
      <c r="AX21" s="29">
        <v>0.70416666666666772</v>
      </c>
      <c r="AY21" s="29">
        <v>0.71458333333333479</v>
      </c>
      <c r="AZ21" s="29">
        <v>0.72500000000000075</v>
      </c>
      <c r="BA21" s="29">
        <v>0.73541666666666772</v>
      </c>
      <c r="BB21" s="29">
        <v>0.74583333333333479</v>
      </c>
      <c r="BC21" s="29">
        <v>0.75625000000000175</v>
      </c>
      <c r="BD21" s="29">
        <v>0.76666666666666772</v>
      </c>
      <c r="BE21" s="29">
        <v>0.77708333333333479</v>
      </c>
      <c r="BF21" s="29">
        <v>0.78750000000000175</v>
      </c>
      <c r="BG21" s="29">
        <v>0.79791666666666772</v>
      </c>
      <c r="BH21" s="29">
        <v>0.80833333333333479</v>
      </c>
      <c r="BI21" s="29">
        <v>0.81875000000000175</v>
      </c>
      <c r="BJ21" s="29">
        <v>0.82916666666666772</v>
      </c>
      <c r="BK21" s="29">
        <v>0.83958333333333479</v>
      </c>
      <c r="BL21" s="29">
        <v>0.85000000000000175</v>
      </c>
      <c r="BM21" s="29">
        <v>0.86041666666666772</v>
      </c>
      <c r="BN21" s="29">
        <v>0.87083333333333479</v>
      </c>
      <c r="BO21" s="29">
        <v>0.88125000000000175</v>
      </c>
      <c r="BP21" s="29">
        <v>0.89166666666666772</v>
      </c>
      <c r="BQ21" s="29">
        <v>0.91250000000000175</v>
      </c>
      <c r="BR21" s="29">
        <v>0.93333333333333479</v>
      </c>
      <c r="BS21" s="29">
        <v>0.94375000000000175</v>
      </c>
      <c r="BT21" s="29">
        <v>0.95416666666666872</v>
      </c>
      <c r="BU21" s="29">
        <v>0.97500000000000175</v>
      </c>
      <c r="BV21" s="29">
        <v>0.99583333333333335</v>
      </c>
      <c r="BW21" s="29">
        <v>1.0166666666666671</v>
      </c>
      <c r="BY21" s="29"/>
      <c r="BZ21" s="29"/>
    </row>
    <row r="22" spans="1:78" s="28" customFormat="1" ht="12.6" customHeight="1" x14ac:dyDescent="0.25">
      <c r="A22" s="31" t="s">
        <v>33</v>
      </c>
      <c r="B22" s="70">
        <f t="shared" ref="B22" si="10">B21+TIME(,3,)</f>
        <v>0.16249999999999998</v>
      </c>
      <c r="C22" s="29">
        <v>0.17430555555555555</v>
      </c>
      <c r="D22" s="29">
        <f t="shared" ref="D22" si="11">D21+TIME(,3,)</f>
        <v>0.18541666666666667</v>
      </c>
      <c r="E22" s="29">
        <v>0.20624999999999999</v>
      </c>
      <c r="F22" s="29">
        <v>0.22708333333333333</v>
      </c>
      <c r="G22" s="29">
        <v>0.24791666666666667</v>
      </c>
      <c r="H22" s="29">
        <v>0.26874999999999999</v>
      </c>
      <c r="I22" s="29">
        <v>0.27916666666666662</v>
      </c>
      <c r="J22" s="29">
        <v>0.2895833333333333</v>
      </c>
      <c r="K22" s="29">
        <v>0.30000000000000004</v>
      </c>
      <c r="L22" s="29">
        <v>0.31041666666666706</v>
      </c>
      <c r="M22" s="29">
        <v>0.32083333333333308</v>
      </c>
      <c r="N22" s="29">
        <v>0.33125000000000004</v>
      </c>
      <c r="O22" s="29">
        <v>0.34166666666666706</v>
      </c>
      <c r="P22" s="29">
        <v>0.35208333333333308</v>
      </c>
      <c r="Q22" s="29">
        <v>0.36250000000000004</v>
      </c>
      <c r="R22" s="29">
        <v>0.37291666666666706</v>
      </c>
      <c r="S22" s="29">
        <v>0.38333333333333408</v>
      </c>
      <c r="T22" s="29">
        <v>0.3937500000000011</v>
      </c>
      <c r="U22" s="29">
        <v>0.40416666666666706</v>
      </c>
      <c r="V22" s="29">
        <v>0.41458333333333408</v>
      </c>
      <c r="W22" s="29">
        <v>0.4250000000000011</v>
      </c>
      <c r="X22" s="29">
        <v>0.43541666666666706</v>
      </c>
      <c r="Y22" s="29">
        <v>0.44583333333333408</v>
      </c>
      <c r="Z22" s="29">
        <v>0.4562500000000011</v>
      </c>
      <c r="AA22" s="29">
        <v>0.46666666666666706</v>
      </c>
      <c r="AB22" s="29">
        <v>0.47708333333333408</v>
      </c>
      <c r="AC22" s="29">
        <v>0.4875000000000011</v>
      </c>
      <c r="AD22" s="29">
        <v>0.49791666666666706</v>
      </c>
      <c r="AE22" s="29">
        <v>0.50833333333333408</v>
      </c>
      <c r="AF22" s="29">
        <v>0.51875000000000104</v>
      </c>
      <c r="AG22" s="29">
        <v>0.52916666666666612</v>
      </c>
      <c r="AH22" s="29">
        <v>0.53958333333333408</v>
      </c>
      <c r="AI22" s="29">
        <v>0.55000000000000104</v>
      </c>
      <c r="AJ22" s="29">
        <v>0.56041666666666612</v>
      </c>
      <c r="AK22" s="29">
        <v>0.57083333333333408</v>
      </c>
      <c r="AL22" s="29">
        <v>0.58125000000000104</v>
      </c>
      <c r="AM22" s="29">
        <v>0.59166666666666812</v>
      </c>
      <c r="AN22" s="29">
        <v>0.60208333333333408</v>
      </c>
      <c r="AO22" s="29">
        <v>0.61250000000000104</v>
      </c>
      <c r="AP22" s="29">
        <v>0.62291666666666812</v>
      </c>
      <c r="AQ22" s="29">
        <v>0.63333333333333408</v>
      </c>
      <c r="AR22" s="29">
        <v>0.64375000000000104</v>
      </c>
      <c r="AS22" s="29">
        <v>0.65416666666666812</v>
      </c>
      <c r="AT22" s="29">
        <v>0.66458333333333408</v>
      </c>
      <c r="AU22" s="29">
        <v>0.67500000000000104</v>
      </c>
      <c r="AV22" s="29">
        <v>0.68541666666666812</v>
      </c>
      <c r="AW22" s="29">
        <v>0.69583333333333408</v>
      </c>
      <c r="AX22" s="29">
        <v>0.70625000000000104</v>
      </c>
      <c r="AY22" s="29">
        <v>0.71666666666666812</v>
      </c>
      <c r="AZ22" s="29">
        <v>0.72708333333333408</v>
      </c>
      <c r="BA22" s="29">
        <v>0.73750000000000104</v>
      </c>
      <c r="BB22" s="29">
        <v>0.74791666666666812</v>
      </c>
      <c r="BC22" s="29">
        <v>0.75833333333333508</v>
      </c>
      <c r="BD22" s="29">
        <v>0.76875000000000104</v>
      </c>
      <c r="BE22" s="29">
        <v>0.77916666666666812</v>
      </c>
      <c r="BF22" s="29">
        <v>0.78958333333333508</v>
      </c>
      <c r="BG22" s="29">
        <v>0.80000000000000104</v>
      </c>
      <c r="BH22" s="29">
        <v>0.81041666666666812</v>
      </c>
      <c r="BI22" s="29">
        <v>0.82083333333333508</v>
      </c>
      <c r="BJ22" s="29">
        <v>0.83125000000000104</v>
      </c>
      <c r="BK22" s="29">
        <v>0.84166666666666812</v>
      </c>
      <c r="BL22" s="29">
        <v>0.85208333333333508</v>
      </c>
      <c r="BM22" s="29">
        <v>0.86250000000000104</v>
      </c>
      <c r="BN22" s="29">
        <v>0.87291666666666812</v>
      </c>
      <c r="BO22" s="29">
        <v>0.88333333333333508</v>
      </c>
      <c r="BP22" s="29">
        <v>0.89375000000000104</v>
      </c>
      <c r="BQ22" s="29">
        <v>0.91458333333333508</v>
      </c>
      <c r="BR22" s="29">
        <v>0.93541666666666812</v>
      </c>
      <c r="BS22" s="29">
        <v>0.94583333333333508</v>
      </c>
      <c r="BT22" s="29">
        <v>0.95625000000000204</v>
      </c>
      <c r="BU22" s="29">
        <v>0.97708333333333508</v>
      </c>
      <c r="BV22" s="29">
        <v>0.99791666666666667</v>
      </c>
      <c r="BW22" s="29">
        <v>1.0187500000000005</v>
      </c>
      <c r="BY22" s="29"/>
      <c r="BZ22" s="29"/>
    </row>
    <row r="23" spans="1:78" s="32" customFormat="1" ht="12.6" customHeight="1" x14ac:dyDescent="0.25">
      <c r="A23" s="33" t="s">
        <v>32</v>
      </c>
      <c r="B23" s="80">
        <f t="shared" ref="B23" si="12">B22+TIME(,4,)</f>
        <v>0.16527777777777775</v>
      </c>
      <c r="C23" s="34">
        <v>0.17708333333333331</v>
      </c>
      <c r="D23" s="34">
        <f t="shared" ref="D23" si="13">D22+TIME(,4,)</f>
        <v>0.18819444444444444</v>
      </c>
      <c r="E23" s="34">
        <v>0.20902777777777776</v>
      </c>
      <c r="F23" s="34">
        <v>0.2298611111111111</v>
      </c>
      <c r="G23" s="34">
        <v>0.25069444444444444</v>
      </c>
      <c r="H23" s="34">
        <v>0.27152777777777776</v>
      </c>
      <c r="I23" s="34">
        <v>0.28194444444444439</v>
      </c>
      <c r="J23" s="34">
        <v>0.29236111111111107</v>
      </c>
      <c r="K23" s="34">
        <v>0.30277777777777781</v>
      </c>
      <c r="L23" s="34">
        <v>0.31319444444444483</v>
      </c>
      <c r="M23" s="34">
        <v>0.32361111111111085</v>
      </c>
      <c r="N23" s="34">
        <v>0.33402777777777781</v>
      </c>
      <c r="O23" s="34">
        <v>0.34444444444444483</v>
      </c>
      <c r="P23" s="34">
        <v>0.35486111111111085</v>
      </c>
      <c r="Q23" s="34">
        <v>0.36527777777777781</v>
      </c>
      <c r="R23" s="34">
        <v>0.37569444444444483</v>
      </c>
      <c r="S23" s="34">
        <v>0.38611111111111185</v>
      </c>
      <c r="T23" s="34">
        <v>0.39652777777777887</v>
      </c>
      <c r="U23" s="34">
        <v>0.40694444444444483</v>
      </c>
      <c r="V23" s="34">
        <v>0.41736111111111185</v>
      </c>
      <c r="W23" s="34">
        <v>0.42777777777777887</v>
      </c>
      <c r="X23" s="34">
        <v>0.43819444444444483</v>
      </c>
      <c r="Y23" s="34">
        <v>0.44861111111111185</v>
      </c>
      <c r="Z23" s="34">
        <v>0.45902777777777887</v>
      </c>
      <c r="AA23" s="34">
        <v>0.46944444444444483</v>
      </c>
      <c r="AB23" s="34">
        <v>0.47986111111111185</v>
      </c>
      <c r="AC23" s="34">
        <v>0.49027777777777887</v>
      </c>
      <c r="AD23" s="34">
        <v>0.50069444444444489</v>
      </c>
      <c r="AE23" s="34">
        <v>0.51111111111111185</v>
      </c>
      <c r="AF23" s="34">
        <v>0.52152777777777881</v>
      </c>
      <c r="AG23" s="34">
        <v>0.53194444444444389</v>
      </c>
      <c r="AH23" s="34">
        <v>0.54236111111111185</v>
      </c>
      <c r="AI23" s="34">
        <v>0.55277777777777881</v>
      </c>
      <c r="AJ23" s="34">
        <v>0.56319444444444389</v>
      </c>
      <c r="AK23" s="34">
        <v>0.57361111111111185</v>
      </c>
      <c r="AL23" s="34">
        <v>0.58402777777777881</v>
      </c>
      <c r="AM23" s="34">
        <v>0.59444444444444589</v>
      </c>
      <c r="AN23" s="34">
        <v>0.60486111111111185</v>
      </c>
      <c r="AO23" s="34">
        <v>0.61527777777777881</v>
      </c>
      <c r="AP23" s="34">
        <v>0.62569444444444589</v>
      </c>
      <c r="AQ23" s="34">
        <v>0.63611111111111185</v>
      </c>
      <c r="AR23" s="34">
        <v>0.64652777777777881</v>
      </c>
      <c r="AS23" s="34">
        <v>0.65694444444444589</v>
      </c>
      <c r="AT23" s="34">
        <v>0.66736111111111185</v>
      </c>
      <c r="AU23" s="34">
        <v>0.67777777777777881</v>
      </c>
      <c r="AV23" s="34">
        <v>0.68819444444444589</v>
      </c>
      <c r="AW23" s="34">
        <v>0.69861111111111185</v>
      </c>
      <c r="AX23" s="34">
        <v>0.70902777777777881</v>
      </c>
      <c r="AY23" s="34">
        <v>0.71944444444444589</v>
      </c>
      <c r="AZ23" s="34">
        <v>0.72986111111111185</v>
      </c>
      <c r="BA23" s="34">
        <v>0.74027777777777881</v>
      </c>
      <c r="BB23" s="34">
        <v>0.75069444444444589</v>
      </c>
      <c r="BC23" s="34">
        <v>0.76111111111111285</v>
      </c>
      <c r="BD23" s="34">
        <v>0.77152777777777881</v>
      </c>
      <c r="BE23" s="34">
        <v>0.78194444444444589</v>
      </c>
      <c r="BF23" s="34">
        <v>0.79236111111111285</v>
      </c>
      <c r="BG23" s="34">
        <v>0.80277777777777881</v>
      </c>
      <c r="BH23" s="34">
        <v>0.81319444444444589</v>
      </c>
      <c r="BI23" s="34">
        <v>0.82361111111111285</v>
      </c>
      <c r="BJ23" s="34">
        <v>0.83402777777777881</v>
      </c>
      <c r="BK23" s="34">
        <v>0.84444444444444589</v>
      </c>
      <c r="BL23" s="34">
        <v>0.85486111111111285</v>
      </c>
      <c r="BM23" s="34">
        <v>0.86527777777777881</v>
      </c>
      <c r="BN23" s="34">
        <v>0.87569444444444589</v>
      </c>
      <c r="BO23" s="34">
        <v>0.88611111111111285</v>
      </c>
      <c r="BP23" s="34">
        <v>0.89652777777777881</v>
      </c>
      <c r="BQ23" s="34">
        <v>0.91736111111111285</v>
      </c>
      <c r="BR23" s="34">
        <v>0.93819444444444589</v>
      </c>
      <c r="BS23" s="34">
        <v>0.94861111111111285</v>
      </c>
      <c r="BT23" s="34">
        <v>0.95902777777777981</v>
      </c>
      <c r="BU23" s="34">
        <v>0.97986111111111285</v>
      </c>
      <c r="BV23" s="34">
        <v>1.0006944444444446</v>
      </c>
      <c r="BW23" s="34">
        <v>1.0215277777777783</v>
      </c>
      <c r="BY23" s="34"/>
      <c r="BZ23" s="34"/>
    </row>
    <row r="24" spans="1:78" s="32" customFormat="1" ht="12.6" customHeight="1" x14ac:dyDescent="0.25">
      <c r="A24" s="31" t="s">
        <v>22</v>
      </c>
      <c r="B24" s="70">
        <f t="shared" ref="B24" si="14">B23+TIME(,6,)</f>
        <v>0.16944444444444443</v>
      </c>
      <c r="C24" s="29">
        <v>0.18124999999999999</v>
      </c>
      <c r="D24" s="29">
        <f t="shared" ref="D24" si="15">D23+TIME(,6,)</f>
        <v>0.19236111111111112</v>
      </c>
      <c r="E24" s="29">
        <v>0.21319444444444444</v>
      </c>
      <c r="F24" s="29">
        <v>0.23402777777777778</v>
      </c>
      <c r="G24" s="29">
        <v>0.25486111111111109</v>
      </c>
      <c r="H24" s="29">
        <v>0.27569444444444441</v>
      </c>
      <c r="I24" s="29">
        <v>0.28611111111111104</v>
      </c>
      <c r="J24" s="29">
        <v>0.29652777777777772</v>
      </c>
      <c r="K24" s="29">
        <v>0.30694444444444446</v>
      </c>
      <c r="L24" s="29">
        <v>0.31736111111111148</v>
      </c>
      <c r="M24" s="29">
        <v>0.3277777777777775</v>
      </c>
      <c r="N24" s="29">
        <v>0.33819444444444446</v>
      </c>
      <c r="O24" s="29">
        <v>0.34861111111111148</v>
      </c>
      <c r="P24" s="29">
        <v>0.3590277777777775</v>
      </c>
      <c r="Q24" s="29">
        <v>0.36944444444444446</v>
      </c>
      <c r="R24" s="29">
        <v>0.37986111111111148</v>
      </c>
      <c r="S24" s="29">
        <v>0.3902777777777785</v>
      </c>
      <c r="T24" s="29">
        <v>0.40069444444444552</v>
      </c>
      <c r="U24" s="29">
        <v>0.41111111111111148</v>
      </c>
      <c r="V24" s="29">
        <v>0.4215277777777785</v>
      </c>
      <c r="W24" s="29">
        <v>0.43194444444444552</v>
      </c>
      <c r="X24" s="29">
        <v>0.44236111111111148</v>
      </c>
      <c r="Y24" s="29">
        <v>0.4527777777777785</v>
      </c>
      <c r="Z24" s="29">
        <v>0.46319444444444552</v>
      </c>
      <c r="AA24" s="29">
        <v>0.47361111111111148</v>
      </c>
      <c r="AB24" s="29">
        <v>0.4840277777777785</v>
      </c>
      <c r="AC24" s="29">
        <v>0.49444444444444552</v>
      </c>
      <c r="AD24" s="29">
        <v>0.50486111111111154</v>
      </c>
      <c r="AE24" s="29">
        <v>0.5152777777777785</v>
      </c>
      <c r="AF24" s="29">
        <v>0.52569444444444546</v>
      </c>
      <c r="AG24" s="29">
        <v>0.53611111111111054</v>
      </c>
      <c r="AH24" s="29">
        <v>0.5465277777777785</v>
      </c>
      <c r="AI24" s="29">
        <v>0.55694444444444546</v>
      </c>
      <c r="AJ24" s="29">
        <v>0.56736111111111054</v>
      </c>
      <c r="AK24" s="29">
        <v>0.5777777777777785</v>
      </c>
      <c r="AL24" s="29">
        <v>0.58819444444444546</v>
      </c>
      <c r="AM24" s="29">
        <v>0.59861111111111254</v>
      </c>
      <c r="AN24" s="29">
        <v>0.6090277777777785</v>
      </c>
      <c r="AO24" s="29">
        <v>0.61944444444444546</v>
      </c>
      <c r="AP24" s="29">
        <v>0.62986111111111254</v>
      </c>
      <c r="AQ24" s="29">
        <v>0.6402777777777785</v>
      </c>
      <c r="AR24" s="29">
        <v>0.65069444444444546</v>
      </c>
      <c r="AS24" s="29">
        <v>0.66111111111111254</v>
      </c>
      <c r="AT24" s="29">
        <v>0.6715277777777785</v>
      </c>
      <c r="AU24" s="29">
        <v>0.68194444444444546</v>
      </c>
      <c r="AV24" s="29">
        <v>0.69236111111111254</v>
      </c>
      <c r="AW24" s="29">
        <v>0.7027777777777785</v>
      </c>
      <c r="AX24" s="29">
        <v>0.71319444444444546</v>
      </c>
      <c r="AY24" s="29">
        <v>0.72361111111111254</v>
      </c>
      <c r="AZ24" s="29">
        <v>0.7340277777777785</v>
      </c>
      <c r="BA24" s="29">
        <v>0.74444444444444546</v>
      </c>
      <c r="BB24" s="29">
        <v>0.75486111111111254</v>
      </c>
      <c r="BC24" s="29">
        <v>0.7652777777777795</v>
      </c>
      <c r="BD24" s="29">
        <v>0.77569444444444546</v>
      </c>
      <c r="BE24" s="29">
        <v>0.78611111111111254</v>
      </c>
      <c r="BF24" s="29">
        <v>0.7965277777777795</v>
      </c>
      <c r="BG24" s="29">
        <v>0.80694444444444546</v>
      </c>
      <c r="BH24" s="29">
        <v>0.81736111111111254</v>
      </c>
      <c r="BI24" s="29">
        <v>0.8277777777777795</v>
      </c>
      <c r="BJ24" s="29">
        <v>0.83819444444444546</v>
      </c>
      <c r="BK24" s="29">
        <v>0.84861111111111254</v>
      </c>
      <c r="BL24" s="29">
        <v>0.8590277777777795</v>
      </c>
      <c r="BM24" s="29">
        <v>0.86944444444444546</v>
      </c>
      <c r="BN24" s="29">
        <v>0.87986111111111254</v>
      </c>
      <c r="BO24" s="29">
        <v>0.8902777777777795</v>
      </c>
      <c r="BP24" s="29">
        <v>0.90069444444444546</v>
      </c>
      <c r="BQ24" s="29">
        <v>0.9215277777777795</v>
      </c>
      <c r="BR24" s="29">
        <v>0.94236111111111254</v>
      </c>
      <c r="BS24" s="29">
        <v>0.9527777777777795</v>
      </c>
      <c r="BT24" s="29">
        <v>0.96319444444444646</v>
      </c>
      <c r="BU24" s="29">
        <v>0.9840277777777795</v>
      </c>
      <c r="BV24" s="29">
        <v>1.0048611111111112</v>
      </c>
      <c r="BW24" s="29">
        <v>1.0256944444444449</v>
      </c>
      <c r="BY24" s="29"/>
      <c r="BZ24" s="29"/>
    </row>
    <row r="25" spans="1:78" s="32" customFormat="1" ht="12.6" customHeight="1" x14ac:dyDescent="0.25">
      <c r="A25" s="31" t="s">
        <v>23</v>
      </c>
      <c r="B25" s="70">
        <f t="shared" ref="B25:B26" si="16">B24+TIME(,5,)</f>
        <v>0.17291666666666664</v>
      </c>
      <c r="C25" s="29">
        <v>0.1847222222222222</v>
      </c>
      <c r="D25" s="29">
        <f t="shared" ref="D25:D26" si="17">D24+TIME(,5,)</f>
        <v>0.19583333333333333</v>
      </c>
      <c r="E25" s="29">
        <v>0.21666666666666665</v>
      </c>
      <c r="F25" s="29">
        <v>0.23749999999999999</v>
      </c>
      <c r="G25" s="29">
        <v>0.2583333333333333</v>
      </c>
      <c r="H25" s="29">
        <v>0.27916666666666662</v>
      </c>
      <c r="I25" s="29">
        <v>0.28958333333333325</v>
      </c>
      <c r="J25" s="29">
        <v>0.29999999999999993</v>
      </c>
      <c r="K25" s="29">
        <v>0.31041666666666667</v>
      </c>
      <c r="L25" s="29">
        <v>0.32083333333333369</v>
      </c>
      <c r="M25" s="29">
        <v>0.33124999999999971</v>
      </c>
      <c r="N25" s="29">
        <v>0.34166666666666667</v>
      </c>
      <c r="O25" s="29">
        <v>0.35208333333333369</v>
      </c>
      <c r="P25" s="29">
        <v>0.36249999999999971</v>
      </c>
      <c r="Q25" s="29">
        <v>0.37291666666666667</v>
      </c>
      <c r="R25" s="29">
        <v>0.38333333333333369</v>
      </c>
      <c r="S25" s="29">
        <v>0.39375000000000071</v>
      </c>
      <c r="T25" s="29">
        <v>0.40416666666666773</v>
      </c>
      <c r="U25" s="29">
        <v>0.41458333333333369</v>
      </c>
      <c r="V25" s="29">
        <v>0.42500000000000071</v>
      </c>
      <c r="W25" s="29">
        <v>0.43541666666666773</v>
      </c>
      <c r="X25" s="29">
        <v>0.44583333333333369</v>
      </c>
      <c r="Y25" s="29">
        <v>0.45625000000000071</v>
      </c>
      <c r="Z25" s="29">
        <v>0.46666666666666773</v>
      </c>
      <c r="AA25" s="29">
        <v>0.47708333333333369</v>
      </c>
      <c r="AB25" s="29">
        <v>0.48750000000000071</v>
      </c>
      <c r="AC25" s="29">
        <v>0.49791666666666773</v>
      </c>
      <c r="AD25" s="29">
        <v>0.50833333333333375</v>
      </c>
      <c r="AE25" s="29">
        <v>0.51875000000000071</v>
      </c>
      <c r="AF25" s="29">
        <v>0.52916666666666767</v>
      </c>
      <c r="AG25" s="29">
        <v>0.53958333333333275</v>
      </c>
      <c r="AH25" s="29">
        <v>0.55000000000000071</v>
      </c>
      <c r="AI25" s="29">
        <v>0.56041666666666767</v>
      </c>
      <c r="AJ25" s="29">
        <v>0.57083333333333275</v>
      </c>
      <c r="AK25" s="29">
        <v>0.58125000000000071</v>
      </c>
      <c r="AL25" s="29">
        <v>0.59166666666666767</v>
      </c>
      <c r="AM25" s="29">
        <v>0.60208333333333475</v>
      </c>
      <c r="AN25" s="29">
        <v>0.61250000000000071</v>
      </c>
      <c r="AO25" s="29">
        <v>0.62291666666666767</v>
      </c>
      <c r="AP25" s="29">
        <v>0.63333333333333475</v>
      </c>
      <c r="AQ25" s="29">
        <v>0.64375000000000071</v>
      </c>
      <c r="AR25" s="29">
        <v>0.65416666666666767</v>
      </c>
      <c r="AS25" s="29">
        <v>0.66458333333333475</v>
      </c>
      <c r="AT25" s="29">
        <v>0.67500000000000071</v>
      </c>
      <c r="AU25" s="29">
        <v>0.68541666666666767</v>
      </c>
      <c r="AV25" s="29">
        <v>0.69583333333333475</v>
      </c>
      <c r="AW25" s="29">
        <v>0.70625000000000071</v>
      </c>
      <c r="AX25" s="29">
        <v>0.71666666666666767</v>
      </c>
      <c r="AY25" s="29">
        <v>0.72708333333333475</v>
      </c>
      <c r="AZ25" s="29">
        <v>0.73750000000000071</v>
      </c>
      <c r="BA25" s="29">
        <v>0.74791666666666767</v>
      </c>
      <c r="BB25" s="29">
        <v>0.75833333333333475</v>
      </c>
      <c r="BC25" s="29">
        <v>0.76875000000000171</v>
      </c>
      <c r="BD25" s="29">
        <v>0.77916666666666767</v>
      </c>
      <c r="BE25" s="29">
        <v>0.78958333333333475</v>
      </c>
      <c r="BF25" s="29">
        <v>0.80000000000000171</v>
      </c>
      <c r="BG25" s="29">
        <v>0.81041666666666767</v>
      </c>
      <c r="BH25" s="29">
        <v>0.82083333333333475</v>
      </c>
      <c r="BI25" s="29">
        <v>0.83125000000000171</v>
      </c>
      <c r="BJ25" s="29">
        <v>0.84166666666666767</v>
      </c>
      <c r="BK25" s="29">
        <v>0.85208333333333475</v>
      </c>
      <c r="BL25" s="29">
        <v>0.86250000000000171</v>
      </c>
      <c r="BM25" s="29">
        <v>0.87291666666666767</v>
      </c>
      <c r="BN25" s="29">
        <v>0.88333333333333475</v>
      </c>
      <c r="BO25" s="29">
        <v>0.89375000000000171</v>
      </c>
      <c r="BP25" s="29">
        <v>0.90416666666666767</v>
      </c>
      <c r="BQ25" s="29">
        <v>0.92500000000000171</v>
      </c>
      <c r="BR25" s="29">
        <v>0.94583333333333475</v>
      </c>
      <c r="BS25" s="29">
        <v>0.95625000000000171</v>
      </c>
      <c r="BT25" s="29">
        <v>0.96666666666666867</v>
      </c>
      <c r="BU25" s="29">
        <v>0.98750000000000171</v>
      </c>
      <c r="BV25" s="29">
        <v>1.0083333333333335</v>
      </c>
      <c r="BW25" s="29">
        <v>1.0291666666666672</v>
      </c>
      <c r="BY25" s="29"/>
      <c r="BZ25" s="29"/>
    </row>
    <row r="26" spans="1:78" s="32" customFormat="1" ht="12.6" customHeight="1" x14ac:dyDescent="0.25">
      <c r="A26" s="27" t="s">
        <v>5</v>
      </c>
      <c r="B26" s="70">
        <f t="shared" si="16"/>
        <v>0.17638888888888885</v>
      </c>
      <c r="C26" s="29">
        <v>0.18819444444444441</v>
      </c>
      <c r="D26" s="29">
        <f t="shared" si="17"/>
        <v>0.19930555555555554</v>
      </c>
      <c r="E26" s="29">
        <v>0.22013888888888886</v>
      </c>
      <c r="F26" s="29">
        <v>0.2409722222222222</v>
      </c>
      <c r="G26" s="29">
        <v>0.26180555555555551</v>
      </c>
      <c r="H26" s="29">
        <v>0.28263888888888883</v>
      </c>
      <c r="I26" s="29">
        <v>0.29305555555555546</v>
      </c>
      <c r="J26" s="29">
        <v>0.30347222222222214</v>
      </c>
      <c r="K26" s="29">
        <v>0.31388888888888888</v>
      </c>
      <c r="L26" s="29">
        <v>0.3243055555555559</v>
      </c>
      <c r="M26" s="29">
        <v>0.33472222222222192</v>
      </c>
      <c r="N26" s="29">
        <v>0.34513888888888888</v>
      </c>
      <c r="O26" s="29">
        <v>0.3555555555555559</v>
      </c>
      <c r="P26" s="29">
        <v>0.36597222222222192</v>
      </c>
      <c r="Q26" s="29">
        <v>0.37638888888888888</v>
      </c>
      <c r="R26" s="29">
        <v>0.3868055555555559</v>
      </c>
      <c r="S26" s="29">
        <v>0.39722222222222292</v>
      </c>
      <c r="T26" s="29">
        <v>0.40763888888888994</v>
      </c>
      <c r="U26" s="29">
        <v>0.4180555555555559</v>
      </c>
      <c r="V26" s="29">
        <v>0.42847222222222292</v>
      </c>
      <c r="W26" s="29">
        <v>0.43888888888888994</v>
      </c>
      <c r="X26" s="29">
        <v>0.4493055555555559</v>
      </c>
      <c r="Y26" s="29">
        <v>0.45972222222222292</v>
      </c>
      <c r="Z26" s="29">
        <v>0.47013888888888994</v>
      </c>
      <c r="AA26" s="29">
        <v>0.4805555555555559</v>
      </c>
      <c r="AB26" s="29">
        <v>0.49097222222222292</v>
      </c>
      <c r="AC26" s="29">
        <v>0.50138888888888999</v>
      </c>
      <c r="AD26" s="29">
        <v>0.51180555555555596</v>
      </c>
      <c r="AE26" s="29">
        <v>0.52222222222222292</v>
      </c>
      <c r="AF26" s="29">
        <v>0.53263888888888988</v>
      </c>
      <c r="AG26" s="29">
        <v>0.54305555555555496</v>
      </c>
      <c r="AH26" s="29">
        <v>0.55347222222222292</v>
      </c>
      <c r="AI26" s="29">
        <v>0.56388888888888988</v>
      </c>
      <c r="AJ26" s="29">
        <v>0.57430555555555496</v>
      </c>
      <c r="AK26" s="29">
        <v>0.58472222222222292</v>
      </c>
      <c r="AL26" s="29">
        <v>0.59513888888888988</v>
      </c>
      <c r="AM26" s="29">
        <v>0.60555555555555696</v>
      </c>
      <c r="AN26" s="29">
        <v>0.61597222222222292</v>
      </c>
      <c r="AO26" s="29">
        <v>0.62638888888888988</v>
      </c>
      <c r="AP26" s="29">
        <v>0.63680555555555696</v>
      </c>
      <c r="AQ26" s="29">
        <v>0.64722222222222292</v>
      </c>
      <c r="AR26" s="29">
        <v>0.65763888888888988</v>
      </c>
      <c r="AS26" s="29">
        <v>0.66805555555555696</v>
      </c>
      <c r="AT26" s="29">
        <v>0.67847222222222292</v>
      </c>
      <c r="AU26" s="29">
        <v>0.68888888888888988</v>
      </c>
      <c r="AV26" s="29">
        <v>0.69930555555555696</v>
      </c>
      <c r="AW26" s="29">
        <v>0.70972222222222292</v>
      </c>
      <c r="AX26" s="29">
        <v>0.72013888888888988</v>
      </c>
      <c r="AY26" s="29">
        <v>0.73055555555555696</v>
      </c>
      <c r="AZ26" s="29">
        <v>0.74097222222222292</v>
      </c>
      <c r="BA26" s="29">
        <v>0.75138888888888988</v>
      </c>
      <c r="BB26" s="29">
        <v>0.76180555555555696</v>
      </c>
      <c r="BC26" s="29">
        <v>0.77222222222222392</v>
      </c>
      <c r="BD26" s="29">
        <v>0.78263888888888988</v>
      </c>
      <c r="BE26" s="29">
        <v>0.79305555555555696</v>
      </c>
      <c r="BF26" s="29">
        <v>0.80347222222222392</v>
      </c>
      <c r="BG26" s="29">
        <v>0.81388888888888988</v>
      </c>
      <c r="BH26" s="29">
        <v>0.82430555555555696</v>
      </c>
      <c r="BI26" s="29">
        <v>0.83472222222222392</v>
      </c>
      <c r="BJ26" s="29">
        <v>0.84513888888888988</v>
      </c>
      <c r="BK26" s="29">
        <v>0.85555555555555696</v>
      </c>
      <c r="BL26" s="29">
        <v>0.86597222222222392</v>
      </c>
      <c r="BM26" s="29">
        <v>0.87638888888888988</v>
      </c>
      <c r="BN26" s="29">
        <v>0.88680555555555696</v>
      </c>
      <c r="BO26" s="29">
        <v>0.89722222222222392</v>
      </c>
      <c r="BP26" s="29">
        <v>0.90763888888888988</v>
      </c>
      <c r="BQ26" s="29">
        <v>0.92847222222222392</v>
      </c>
      <c r="BR26" s="29">
        <v>0.94930555555555696</v>
      </c>
      <c r="BS26" s="29">
        <v>0.95972222222222392</v>
      </c>
      <c r="BT26" s="29">
        <v>0.97013888888889088</v>
      </c>
      <c r="BU26" s="29">
        <v>0.99097222222222392</v>
      </c>
      <c r="BV26" s="29">
        <v>1.0118055555555558</v>
      </c>
      <c r="BW26" s="29">
        <v>1.0326388888888896</v>
      </c>
      <c r="BY26" s="29"/>
      <c r="BZ26" s="29"/>
    </row>
    <row r="27" spans="1:78" x14ac:dyDescent="0.25">
      <c r="A27" s="72" t="s">
        <v>40</v>
      </c>
    </row>
  </sheetData>
  <phoneticPr fontId="14" type="noConversion"/>
  <conditionalFormatting sqref="BY17:BZ17 B17:BW17">
    <cfRule type="cellIs" dxfId="31" priority="156" operator="equal">
      <formula>"Whchr"</formula>
    </cfRule>
    <cfRule type="cellIs" dxfId="30" priority="157" operator="equal">
      <formula>"Bus"</formula>
    </cfRule>
  </conditionalFormatting>
  <conditionalFormatting sqref="C1:BZ1 BY17 B17:BW17">
    <cfRule type="cellIs" dxfId="29" priority="126" operator="equal">
      <formula>"Wc"</formula>
    </cfRule>
    <cfRule type="cellIs" dxfId="28" priority="127" operator="equal">
      <formula>"Bus"</formula>
    </cfRule>
  </conditionalFormatting>
  <conditionalFormatting sqref="B1">
    <cfRule type="cellIs" dxfId="27" priority="100" operator="equal">
      <formula>"Wc"</formula>
    </cfRule>
    <cfRule type="cellIs" dxfId="26" priority="101" operator="equal">
      <formula>"Bus"</formula>
    </cfRule>
  </conditionalFormatting>
  <conditionalFormatting sqref="B17">
    <cfRule type="cellIs" dxfId="25" priority="15" operator="equal">
      <formula>"Whchr"</formula>
    </cfRule>
    <cfRule type="cellIs" dxfId="24" priority="16" operator="equal">
      <formula>"Bus"</formula>
    </cfRule>
  </conditionalFormatting>
  <conditionalFormatting sqref="B17">
    <cfRule type="cellIs" dxfId="23" priority="13" operator="equal">
      <formula>"Wc"</formula>
    </cfRule>
    <cfRule type="cellIs" dxfId="22" priority="14" operator="equal">
      <formula>"Bus"</formula>
    </cfRule>
  </conditionalFormatting>
  <conditionalFormatting sqref="BY17">
    <cfRule type="cellIs" dxfId="21" priority="11" operator="equal">
      <formula>"Whchr"</formula>
    </cfRule>
    <cfRule type="cellIs" dxfId="20" priority="12" operator="equal">
      <formula>"Bus"</formula>
    </cfRule>
  </conditionalFormatting>
  <conditionalFormatting sqref="BY17">
    <cfRule type="cellIs" dxfId="19" priority="9" operator="equal">
      <formula>"Wc"</formula>
    </cfRule>
    <cfRule type="cellIs" dxfId="18" priority="10" operator="equal">
      <formula>"Bus"</formula>
    </cfRule>
  </conditionalFormatting>
  <conditionalFormatting sqref="C17">
    <cfRule type="cellIs" dxfId="17" priority="3" operator="equal">
      <formula>"Whchr"</formula>
    </cfRule>
    <cfRule type="cellIs" dxfId="16" priority="4" operator="equal">
      <formula>"Bus"</formula>
    </cfRule>
  </conditionalFormatting>
  <conditionalFormatting sqref="C17">
    <cfRule type="cellIs" dxfId="15" priority="1" operator="equal">
      <formula>"Wc"</formula>
    </cfRule>
    <cfRule type="cellIs" dxfId="14" priority="2" operator="equal">
      <formula>"Bus"</formula>
    </cfRule>
  </conditionalFormatting>
  <pageMargins left="0.47244094488188981" right="0.47244094488188981" top="1.0629921259842521" bottom="0.86614173228346458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&amp;L&amp;"Arial,Bold"&amp;14PUNCHBOWL BUS CO&amp;C&amp;"Arial,Bold"&amp;12Route 14T3:   Bankstown  -  Cabramatta&amp;R&amp;"Arial,Bold"&amp;12
&amp;F</oddHeader>
    <oddFooter>&amp;L&amp;"Arial,Bold"COMMERCIAL and CONFIDENTIAL&amp;C&amp;"Arial,Regular"&amp;8Page &amp;P of &amp;N&amp;R&amp;"Arial,Regular"&amp;8File: &amp;A &amp;F &amp;"Arial,Bold"&amp;12Printed &amp;D &amp;"Arial,Regular"&amp;8&amp;T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workbookViewId="0">
      <selection activeCell="A11" sqref="A11"/>
    </sheetView>
  </sheetViews>
  <sheetFormatPr defaultColWidth="9.109375" defaultRowHeight="13.2" x14ac:dyDescent="0.25"/>
  <cols>
    <col min="1" max="1" width="15.6640625" style="25" customWidth="1"/>
    <col min="2" max="2" width="5.44140625" style="26" customWidth="1"/>
    <col min="3" max="3" width="8.88671875" style="26" bestFit="1" customWidth="1"/>
    <col min="4" max="43" width="5.44140625" style="26" customWidth="1"/>
    <col min="44" max="44" width="9.109375" style="25"/>
    <col min="45" max="45" width="11" style="4" customWidth="1"/>
    <col min="46" max="47" width="9.109375" style="4"/>
    <col min="48" max="16384" width="9.109375" style="25"/>
  </cols>
  <sheetData>
    <row r="1" spans="1:47" ht="12" customHeight="1" x14ac:dyDescent="0.25">
      <c r="A1" s="41" t="s">
        <v>37</v>
      </c>
      <c r="B1" s="6" t="s">
        <v>44</v>
      </c>
      <c r="C1" s="6" t="s">
        <v>44</v>
      </c>
      <c r="D1" s="6" t="s">
        <v>44</v>
      </c>
      <c r="E1" s="6" t="s">
        <v>44</v>
      </c>
      <c r="F1" s="6" t="s">
        <v>44</v>
      </c>
      <c r="G1" s="6" t="s">
        <v>44</v>
      </c>
      <c r="H1" s="6" t="s">
        <v>44</v>
      </c>
      <c r="I1" s="6" t="s">
        <v>44</v>
      </c>
      <c r="J1" s="6" t="s">
        <v>44</v>
      </c>
      <c r="K1" s="6" t="s">
        <v>44</v>
      </c>
      <c r="L1" s="6" t="s">
        <v>44</v>
      </c>
      <c r="M1" s="6" t="s">
        <v>44</v>
      </c>
      <c r="N1" s="6" t="s">
        <v>44</v>
      </c>
      <c r="O1" s="6" t="s">
        <v>44</v>
      </c>
      <c r="P1" s="6" t="s">
        <v>44</v>
      </c>
      <c r="Q1" s="6" t="s">
        <v>44</v>
      </c>
      <c r="R1" s="6" t="s">
        <v>44</v>
      </c>
      <c r="S1" s="6" t="s">
        <v>44</v>
      </c>
      <c r="T1" s="6" t="s">
        <v>44</v>
      </c>
      <c r="U1" s="6" t="s">
        <v>44</v>
      </c>
      <c r="V1" s="6" t="s">
        <v>44</v>
      </c>
      <c r="W1" s="6" t="s">
        <v>44</v>
      </c>
      <c r="X1" s="6" t="s">
        <v>44</v>
      </c>
      <c r="Y1" s="6" t="s">
        <v>44</v>
      </c>
      <c r="Z1" s="6" t="s">
        <v>0</v>
      </c>
      <c r="AA1" s="6" t="s">
        <v>44</v>
      </c>
      <c r="AB1" s="6" t="s">
        <v>44</v>
      </c>
      <c r="AC1" s="6" t="s">
        <v>44</v>
      </c>
      <c r="AD1" s="6" t="s">
        <v>44</v>
      </c>
      <c r="AE1" s="6" t="s">
        <v>44</v>
      </c>
      <c r="AF1" s="6" t="s">
        <v>44</v>
      </c>
      <c r="AG1" s="6" t="s">
        <v>44</v>
      </c>
      <c r="AH1" s="6" t="s">
        <v>44</v>
      </c>
      <c r="AI1" s="6" t="s">
        <v>44</v>
      </c>
      <c r="AJ1" s="6" t="s">
        <v>0</v>
      </c>
      <c r="AK1" s="6" t="s">
        <v>44</v>
      </c>
      <c r="AL1" s="6" t="s">
        <v>44</v>
      </c>
      <c r="AM1" s="6" t="s">
        <v>44</v>
      </c>
      <c r="AN1" s="6" t="s">
        <v>44</v>
      </c>
      <c r="AO1" s="6" t="s">
        <v>44</v>
      </c>
      <c r="AP1" s="6" t="s">
        <v>44</v>
      </c>
      <c r="AQ1" s="6" t="s">
        <v>44</v>
      </c>
    </row>
    <row r="2" spans="1:47" s="28" customFormat="1" ht="12.6" customHeight="1" x14ac:dyDescent="0.25">
      <c r="A2" s="39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4"/>
      <c r="AT2" s="4"/>
      <c r="AU2" s="4"/>
    </row>
    <row r="3" spans="1:47" s="87" customFormat="1" ht="12.6" customHeight="1" x14ac:dyDescent="0.25">
      <c r="A3" s="86" t="s">
        <v>5</v>
      </c>
      <c r="B3" s="70">
        <v>0.21736111111111112</v>
      </c>
      <c r="C3" s="70">
        <v>0.23819444444444446</v>
      </c>
      <c r="D3" s="70">
        <v>0.25902777777777802</v>
      </c>
      <c r="E3" s="70">
        <v>0.27986111111111101</v>
      </c>
      <c r="F3" s="70">
        <v>0.30069444444444399</v>
      </c>
      <c r="G3" s="70">
        <v>0.32152777777777802</v>
      </c>
      <c r="H3" s="70">
        <v>0.34236111111111101</v>
      </c>
      <c r="I3" s="70">
        <v>0.36319444444444399</v>
      </c>
      <c r="J3" s="70">
        <v>0.38402777777777802</v>
      </c>
      <c r="K3" s="70">
        <v>0.40486111111111101</v>
      </c>
      <c r="L3" s="70">
        <v>0.42569444444444399</v>
      </c>
      <c r="M3" s="70">
        <v>0.44652777777777802</v>
      </c>
      <c r="N3" s="70">
        <v>0.46736111111111101</v>
      </c>
      <c r="O3" s="70">
        <v>0.48819444444444399</v>
      </c>
      <c r="P3" s="70">
        <v>0.50902777777777797</v>
      </c>
      <c r="Q3" s="70">
        <v>0.52986111111111101</v>
      </c>
      <c r="R3" s="70">
        <v>0.55069444444444404</v>
      </c>
      <c r="S3" s="70">
        <v>0.57152777777777797</v>
      </c>
      <c r="T3" s="70">
        <v>0.59236111111111101</v>
      </c>
      <c r="U3" s="70">
        <v>0.61319444444444404</v>
      </c>
      <c r="V3" s="70">
        <v>0.63402777777777797</v>
      </c>
      <c r="W3" s="70">
        <v>0.65486111111111101</v>
      </c>
      <c r="X3" s="70">
        <v>0.67569444444444504</v>
      </c>
      <c r="Y3" s="70">
        <v>0.69652777777777797</v>
      </c>
      <c r="Z3" s="70">
        <v>0.71736111111111101</v>
      </c>
      <c r="AA3" s="70">
        <v>0.73819444444444504</v>
      </c>
      <c r="AB3" s="70">
        <v>0.75902777777777797</v>
      </c>
      <c r="AC3" s="70">
        <v>0.77986111111111101</v>
      </c>
      <c r="AD3" s="70">
        <v>0.80069444444444504</v>
      </c>
      <c r="AE3" s="70">
        <v>0.82152777777777797</v>
      </c>
      <c r="AF3" s="70">
        <v>0.84236111111111101</v>
      </c>
      <c r="AG3" s="70">
        <v>0.86319444444444504</v>
      </c>
      <c r="AH3" s="70">
        <v>0.88402777777777797</v>
      </c>
      <c r="AI3" s="70">
        <v>0.90486111111111101</v>
      </c>
      <c r="AJ3" s="70">
        <v>0.92569444444444504</v>
      </c>
      <c r="AK3" s="70">
        <v>0.94652777777777797</v>
      </c>
      <c r="AL3" s="70">
        <v>0.96736111111111101</v>
      </c>
      <c r="AM3" s="70">
        <v>0.98819444444444504</v>
      </c>
      <c r="AN3" s="70">
        <v>1.0090277777777801</v>
      </c>
      <c r="AO3" s="70">
        <v>1.02986111111111</v>
      </c>
      <c r="AP3" s="70">
        <v>1.0444444444444445</v>
      </c>
      <c r="AQ3" s="70">
        <v>1.0652777777777778</v>
      </c>
      <c r="AS3" s="90" t="s">
        <v>41</v>
      </c>
      <c r="AT3" s="59">
        <f>COUNT(B3:AQ3,B11:AP11)</f>
        <v>83</v>
      </c>
      <c r="AU3" s="59">
        <f>AT3</f>
        <v>83</v>
      </c>
    </row>
    <row r="4" spans="1:47" s="89" customFormat="1" ht="12.6" customHeight="1" x14ac:dyDescent="0.25">
      <c r="A4" s="86" t="s">
        <v>11</v>
      </c>
      <c r="B4" s="70">
        <f>B3+TIME(,24,)</f>
        <v>0.23402777777777778</v>
      </c>
      <c r="C4" s="70">
        <f t="shared" ref="C4:D4" si="0">C3+TIME(,24,)</f>
        <v>0.25486111111111115</v>
      </c>
      <c r="D4" s="70">
        <f t="shared" si="0"/>
        <v>0.27569444444444469</v>
      </c>
      <c r="E4" s="70">
        <f t="shared" ref="E4:F4" si="1">E3+TIME(,24,)</f>
        <v>0.29652777777777767</v>
      </c>
      <c r="F4" s="70">
        <f t="shared" si="1"/>
        <v>0.31736111111111065</v>
      </c>
      <c r="G4" s="70">
        <f t="shared" ref="G4:H4" si="2">G3+TIME(,24,)</f>
        <v>0.33819444444444469</v>
      </c>
      <c r="H4" s="70">
        <f t="shared" si="2"/>
        <v>0.35902777777777767</v>
      </c>
      <c r="I4" s="70">
        <f t="shared" ref="I4:J4" si="3">I3+TIME(,24,)</f>
        <v>0.37986111111111065</v>
      </c>
      <c r="J4" s="70">
        <f t="shared" si="3"/>
        <v>0.40069444444444469</v>
      </c>
      <c r="K4" s="70">
        <f t="shared" ref="K4:L4" si="4">K3+TIME(,24,)</f>
        <v>0.42152777777777767</v>
      </c>
      <c r="L4" s="70">
        <f t="shared" si="4"/>
        <v>0.44236111111111065</v>
      </c>
      <c r="M4" s="70">
        <f t="shared" ref="M4:N4" si="5">M3+TIME(,24,)</f>
        <v>0.46319444444444469</v>
      </c>
      <c r="N4" s="70">
        <f t="shared" si="5"/>
        <v>0.48402777777777767</v>
      </c>
      <c r="O4" s="70">
        <f t="shared" ref="O4:P4" si="6">O3+TIME(,24,)</f>
        <v>0.50486111111111065</v>
      </c>
      <c r="P4" s="70">
        <f t="shared" si="6"/>
        <v>0.52569444444444469</v>
      </c>
      <c r="Q4" s="70">
        <f t="shared" ref="Q4:R4" si="7">Q3+TIME(,24,)</f>
        <v>0.54652777777777772</v>
      </c>
      <c r="R4" s="70">
        <f t="shared" si="7"/>
        <v>0.56736111111111076</v>
      </c>
      <c r="S4" s="70">
        <f t="shared" ref="S4:T4" si="8">S3+TIME(,24,)</f>
        <v>0.58819444444444469</v>
      </c>
      <c r="T4" s="70">
        <f t="shared" si="8"/>
        <v>0.60902777777777772</v>
      </c>
      <c r="U4" s="70">
        <f t="shared" ref="U4:V4" si="9">U3+TIME(,24,)</f>
        <v>0.62986111111111076</v>
      </c>
      <c r="V4" s="70">
        <f t="shared" si="9"/>
        <v>0.65069444444444469</v>
      </c>
      <c r="W4" s="70">
        <f t="shared" ref="W4:X4" si="10">W3+TIME(,24,)</f>
        <v>0.67152777777777772</v>
      </c>
      <c r="X4" s="70">
        <f t="shared" si="10"/>
        <v>0.69236111111111176</v>
      </c>
      <c r="Y4" s="70">
        <f t="shared" ref="Y4:Z4" si="11">Y3+TIME(,24,)</f>
        <v>0.71319444444444469</v>
      </c>
      <c r="Z4" s="70">
        <f t="shared" si="11"/>
        <v>0.73402777777777772</v>
      </c>
      <c r="AA4" s="70">
        <f t="shared" ref="AA4:AB4" si="12">AA3+TIME(,24,)</f>
        <v>0.75486111111111176</v>
      </c>
      <c r="AB4" s="70">
        <f t="shared" si="12"/>
        <v>0.77569444444444469</v>
      </c>
      <c r="AC4" s="70">
        <f t="shared" ref="AC4:AD4" si="13">AC3+TIME(,24,)</f>
        <v>0.79652777777777772</v>
      </c>
      <c r="AD4" s="70">
        <f t="shared" si="13"/>
        <v>0.81736111111111176</v>
      </c>
      <c r="AE4" s="70">
        <f t="shared" ref="AE4:AF4" si="14">AE3+TIME(,24,)</f>
        <v>0.83819444444444469</v>
      </c>
      <c r="AF4" s="70">
        <f t="shared" si="14"/>
        <v>0.85902777777777772</v>
      </c>
      <c r="AG4" s="70">
        <f t="shared" ref="AG4:AH4" si="15">AG3+TIME(,24,)</f>
        <v>0.87986111111111176</v>
      </c>
      <c r="AH4" s="70">
        <f t="shared" si="15"/>
        <v>0.90069444444444469</v>
      </c>
      <c r="AI4" s="70">
        <f t="shared" ref="AI4:AJ4" si="16">AI3+TIME(,24,)</f>
        <v>0.92152777777777772</v>
      </c>
      <c r="AJ4" s="70">
        <f t="shared" si="16"/>
        <v>0.94236111111111176</v>
      </c>
      <c r="AK4" s="70">
        <f t="shared" ref="AK4:AL4" si="17">AK3+TIME(,24,)</f>
        <v>0.96319444444444469</v>
      </c>
      <c r="AL4" s="70">
        <f t="shared" si="17"/>
        <v>0.98402777777777772</v>
      </c>
      <c r="AM4" s="70">
        <f t="shared" ref="AM4:AN4" si="18">AM3+TIME(,24,)</f>
        <v>1.0048611111111116</v>
      </c>
      <c r="AN4" s="70">
        <f t="shared" si="18"/>
        <v>1.0256944444444467</v>
      </c>
      <c r="AO4" s="70">
        <f t="shared" ref="AO4:AQ4" si="19">AO3+TIME(,24,)</f>
        <v>1.0465277777777766</v>
      </c>
      <c r="AP4" s="70">
        <f t="shared" si="19"/>
        <v>1.0611111111111111</v>
      </c>
      <c r="AQ4" s="70">
        <f t="shared" si="19"/>
        <v>1.0819444444444444</v>
      </c>
      <c r="AS4" s="90" t="s">
        <v>4</v>
      </c>
      <c r="AT4" s="73">
        <f>COUNTIF(B1:AQ1,"Wc")+COUNTIF(B9:AP9,"Wc")-COUNT(#REF!,#REF!,#REF!,#REF!,#REF!)</f>
        <v>79</v>
      </c>
      <c r="AU4" s="59">
        <f>AT4</f>
        <v>79</v>
      </c>
    </row>
    <row r="5" spans="1:47" s="32" customFormat="1" ht="12.6" customHeight="1" x14ac:dyDescent="0.25">
      <c r="A5" s="43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S5" s="50" t="s">
        <v>42</v>
      </c>
      <c r="AT5" s="60">
        <f>AT4/AT3</f>
        <v>0.95180722891566261</v>
      </c>
      <c r="AU5" s="60">
        <f>AU4/AU3</f>
        <v>0.95180722891566261</v>
      </c>
    </row>
    <row r="6" spans="1:47" s="32" customFormat="1" ht="12.6" customHeight="1" x14ac:dyDescent="0.25">
      <c r="A6" s="43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S6" s="13"/>
      <c r="AT6" s="13"/>
      <c r="AU6" s="13"/>
    </row>
    <row r="7" spans="1:47" s="32" customFormat="1" ht="12.6" customHeight="1" x14ac:dyDescent="0.25">
      <c r="A7" s="43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S7" s="13"/>
      <c r="AT7" s="13"/>
      <c r="AU7" s="13"/>
    </row>
    <row r="8" spans="1:47" s="36" customFormat="1" ht="12.6" customHeight="1" x14ac:dyDescent="0.25">
      <c r="A8" s="39" t="s">
        <v>21</v>
      </c>
      <c r="B8" s="37"/>
      <c r="C8" s="2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13"/>
      <c r="AT8" s="13"/>
      <c r="AU8" s="13"/>
    </row>
    <row r="9" spans="1:47" s="32" customFormat="1" ht="12.6" customHeight="1" x14ac:dyDescent="0.25">
      <c r="A9" s="41" t="s">
        <v>37</v>
      </c>
      <c r="B9" s="6" t="s">
        <v>44</v>
      </c>
      <c r="C9" s="6" t="s">
        <v>44</v>
      </c>
      <c r="D9" s="6" t="s">
        <v>44</v>
      </c>
      <c r="E9" s="6" t="s">
        <v>44</v>
      </c>
      <c r="F9" s="6" t="s">
        <v>44</v>
      </c>
      <c r="G9" s="6" t="s">
        <v>44</v>
      </c>
      <c r="H9" s="6" t="s">
        <v>44</v>
      </c>
      <c r="I9" s="6" t="s">
        <v>44</v>
      </c>
      <c r="J9" s="6" t="s">
        <v>44</v>
      </c>
      <c r="K9" s="6" t="s">
        <v>44</v>
      </c>
      <c r="L9" s="6" t="s">
        <v>44</v>
      </c>
      <c r="M9" s="6" t="s">
        <v>44</v>
      </c>
      <c r="N9" s="6" t="s">
        <v>44</v>
      </c>
      <c r="O9" s="6" t="s">
        <v>44</v>
      </c>
      <c r="P9" s="6" t="s">
        <v>44</v>
      </c>
      <c r="Q9" s="6" t="s">
        <v>44</v>
      </c>
      <c r="R9" s="6" t="s">
        <v>44</v>
      </c>
      <c r="S9" s="6" t="s">
        <v>44</v>
      </c>
      <c r="T9" s="6" t="s">
        <v>44</v>
      </c>
      <c r="U9" s="6" t="s">
        <v>44</v>
      </c>
      <c r="V9" s="6" t="s">
        <v>44</v>
      </c>
      <c r="W9" s="6" t="s">
        <v>44</v>
      </c>
      <c r="X9" s="6" t="s">
        <v>44</v>
      </c>
      <c r="Y9" s="6" t="s">
        <v>44</v>
      </c>
      <c r="Z9" s="6" t="s">
        <v>44</v>
      </c>
      <c r="AA9" s="6" t="s">
        <v>44</v>
      </c>
      <c r="AB9" s="6" t="s">
        <v>44</v>
      </c>
      <c r="AC9" s="6" t="s">
        <v>0</v>
      </c>
      <c r="AD9" s="6" t="s">
        <v>44</v>
      </c>
      <c r="AE9" s="6" t="s">
        <v>44</v>
      </c>
      <c r="AF9" s="6" t="s">
        <v>44</v>
      </c>
      <c r="AG9" s="6" t="s">
        <v>44</v>
      </c>
      <c r="AH9" s="6" t="s">
        <v>44</v>
      </c>
      <c r="AI9" s="6" t="s">
        <v>44</v>
      </c>
      <c r="AJ9" s="6" t="s">
        <v>44</v>
      </c>
      <c r="AK9" s="6" t="s">
        <v>44</v>
      </c>
      <c r="AL9" s="6" t="s">
        <v>44</v>
      </c>
      <c r="AM9" s="6" t="s">
        <v>0</v>
      </c>
      <c r="AN9" s="6" t="s">
        <v>44</v>
      </c>
      <c r="AO9" s="6" t="s">
        <v>44</v>
      </c>
      <c r="AP9" s="6" t="s">
        <v>44</v>
      </c>
      <c r="AS9" s="13"/>
      <c r="AT9" s="13"/>
      <c r="AU9" s="13"/>
    </row>
    <row r="10" spans="1:47" s="32" customFormat="1" ht="12.6" customHeight="1" x14ac:dyDescent="0.25">
      <c r="A10" s="8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S10" s="13"/>
      <c r="AT10" s="13"/>
      <c r="AU10" s="13"/>
    </row>
    <row r="11" spans="1:47" s="89" customFormat="1" ht="12.6" customHeight="1" x14ac:dyDescent="0.25">
      <c r="A11" s="86" t="s">
        <v>11</v>
      </c>
      <c r="B11" s="70">
        <v>0.17777777777777778</v>
      </c>
      <c r="C11" s="70">
        <v>0.1986111111111111</v>
      </c>
      <c r="D11" s="70">
        <v>0.21944444444444444</v>
      </c>
      <c r="E11" s="70">
        <v>0.24027777777777801</v>
      </c>
      <c r="F11" s="70">
        <v>0.26111111111111102</v>
      </c>
      <c r="G11" s="70">
        <v>0.281944444444444</v>
      </c>
      <c r="H11" s="70">
        <v>0.30277777777777798</v>
      </c>
      <c r="I11" s="70">
        <v>0.32361111111111102</v>
      </c>
      <c r="J11" s="70">
        <v>0.344444444444444</v>
      </c>
      <c r="K11" s="70">
        <v>0.36527777777777798</v>
      </c>
      <c r="L11" s="70">
        <v>0.38611111111111102</v>
      </c>
      <c r="M11" s="70">
        <v>0.406944444444444</v>
      </c>
      <c r="N11" s="70">
        <v>0.42777777777777798</v>
      </c>
      <c r="O11" s="70">
        <v>0.44861111111111102</v>
      </c>
      <c r="P11" s="70">
        <v>0.469444444444444</v>
      </c>
      <c r="Q11" s="70">
        <v>0.49027777777777798</v>
      </c>
      <c r="R11" s="70">
        <v>0.51111111111111096</v>
      </c>
      <c r="S11" s="70">
        <v>0.531944444444444</v>
      </c>
      <c r="T11" s="70">
        <v>0.55277777777777803</v>
      </c>
      <c r="U11" s="70">
        <v>0.57361111111111096</v>
      </c>
      <c r="V11" s="70">
        <v>0.594444444444444</v>
      </c>
      <c r="W11" s="70">
        <v>0.61527777777777803</v>
      </c>
      <c r="X11" s="70">
        <v>0.63611111111111096</v>
      </c>
      <c r="Y11" s="70">
        <v>0.656944444444445</v>
      </c>
      <c r="Z11" s="70">
        <v>0.67777777777777803</v>
      </c>
      <c r="AA11" s="70">
        <v>0.69861111111111096</v>
      </c>
      <c r="AB11" s="70">
        <v>0.719444444444445</v>
      </c>
      <c r="AC11" s="70">
        <v>0.74027777777777803</v>
      </c>
      <c r="AD11" s="70">
        <v>0.76111111111111096</v>
      </c>
      <c r="AE11" s="70">
        <v>0.781944444444445</v>
      </c>
      <c r="AF11" s="70">
        <v>0.80277777777777803</v>
      </c>
      <c r="AG11" s="70">
        <v>0.82361111111111096</v>
      </c>
      <c r="AH11" s="70">
        <v>0.844444444444445</v>
      </c>
      <c r="AI11" s="70">
        <v>0.86527777777777803</v>
      </c>
      <c r="AJ11" s="70">
        <v>0.88611111111111096</v>
      </c>
      <c r="AK11" s="70">
        <v>0.906944444444445</v>
      </c>
      <c r="AL11" s="70">
        <v>0.92777777777777803</v>
      </c>
      <c r="AM11" s="70">
        <v>0.94861111111111096</v>
      </c>
      <c r="AN11" s="70">
        <v>0.969444444444445</v>
      </c>
      <c r="AO11" s="70">
        <v>0.99027777777777803</v>
      </c>
      <c r="AP11" s="70">
        <v>1.01111111111111</v>
      </c>
      <c r="AS11" s="92"/>
      <c r="AT11" s="92"/>
      <c r="AU11" s="92"/>
    </row>
    <row r="12" spans="1:47" s="89" customFormat="1" ht="12.6" customHeight="1" x14ac:dyDescent="0.25">
      <c r="A12" s="86" t="s">
        <v>5</v>
      </c>
      <c r="B12" s="70">
        <f t="shared" ref="B12" si="20">B11+TIME(,24,)</f>
        <v>0.19444444444444445</v>
      </c>
      <c r="C12" s="70">
        <f t="shared" ref="C12" si="21">C11+TIME(,24,)</f>
        <v>0.21527777777777776</v>
      </c>
      <c r="D12" s="70">
        <f t="shared" ref="D12" si="22">D11+TIME(,24,)</f>
        <v>0.2361111111111111</v>
      </c>
      <c r="E12" s="70">
        <f t="shared" ref="E12" si="23">E11+TIME(,24,)</f>
        <v>0.2569444444444447</v>
      </c>
      <c r="F12" s="70">
        <f t="shared" ref="F12" si="24">F11+TIME(,24,)</f>
        <v>0.27777777777777768</v>
      </c>
      <c r="G12" s="70">
        <f t="shared" ref="G12" si="25">G11+TIME(,24,)</f>
        <v>0.29861111111111066</v>
      </c>
      <c r="H12" s="70">
        <f t="shared" ref="H12" si="26">H11+TIME(,24,)</f>
        <v>0.31944444444444464</v>
      </c>
      <c r="I12" s="70">
        <f t="shared" ref="I12" si="27">I11+TIME(,24,)</f>
        <v>0.34027777777777768</v>
      </c>
      <c r="J12" s="70">
        <f t="shared" ref="J12" si="28">J11+TIME(,24,)</f>
        <v>0.36111111111111066</v>
      </c>
      <c r="K12" s="70">
        <f t="shared" ref="K12" si="29">K11+TIME(,24,)</f>
        <v>0.38194444444444464</v>
      </c>
      <c r="L12" s="70">
        <f t="shared" ref="L12" si="30">L11+TIME(,24,)</f>
        <v>0.40277777777777768</v>
      </c>
      <c r="M12" s="70">
        <f t="shared" ref="M12" si="31">M11+TIME(,24,)</f>
        <v>0.42361111111111066</v>
      </c>
      <c r="N12" s="70">
        <f t="shared" ref="N12" si="32">N11+TIME(,24,)</f>
        <v>0.44444444444444464</v>
      </c>
      <c r="O12" s="70">
        <f t="shared" ref="O12" si="33">O11+TIME(,24,)</f>
        <v>0.46527777777777768</v>
      </c>
      <c r="P12" s="70">
        <f t="shared" ref="P12" si="34">P11+TIME(,24,)</f>
        <v>0.48611111111111066</v>
      </c>
      <c r="Q12" s="70">
        <f t="shared" ref="Q12" si="35">Q11+TIME(,24,)</f>
        <v>0.50694444444444464</v>
      </c>
      <c r="R12" s="70">
        <f t="shared" ref="R12" si="36">R11+TIME(,24,)</f>
        <v>0.52777777777777768</v>
      </c>
      <c r="S12" s="70">
        <f t="shared" ref="S12" si="37">S11+TIME(,24,)</f>
        <v>0.54861111111111072</v>
      </c>
      <c r="T12" s="70">
        <f t="shared" ref="T12" si="38">T11+TIME(,24,)</f>
        <v>0.56944444444444475</v>
      </c>
      <c r="U12" s="70">
        <f t="shared" ref="U12" si="39">U11+TIME(,24,)</f>
        <v>0.59027777777777768</v>
      </c>
      <c r="V12" s="70">
        <f t="shared" ref="V12" si="40">V11+TIME(,24,)</f>
        <v>0.61111111111111072</v>
      </c>
      <c r="W12" s="70">
        <f t="shared" ref="W12" si="41">W11+TIME(,24,)</f>
        <v>0.63194444444444475</v>
      </c>
      <c r="X12" s="70">
        <f t="shared" ref="X12" si="42">X11+TIME(,24,)</f>
        <v>0.65277777777777768</v>
      </c>
      <c r="Y12" s="70">
        <f t="shared" ref="Y12" si="43">Y11+TIME(,24,)</f>
        <v>0.67361111111111172</v>
      </c>
      <c r="Z12" s="70">
        <f t="shared" ref="Z12" si="44">Z11+TIME(,24,)</f>
        <v>0.69444444444444475</v>
      </c>
      <c r="AA12" s="70">
        <f t="shared" ref="AA12" si="45">AA11+TIME(,24,)</f>
        <v>0.71527777777777768</v>
      </c>
      <c r="AB12" s="70">
        <f t="shared" ref="AB12" si="46">AB11+TIME(,24,)</f>
        <v>0.73611111111111172</v>
      </c>
      <c r="AC12" s="70">
        <f t="shared" ref="AC12" si="47">AC11+TIME(,24,)</f>
        <v>0.75694444444444475</v>
      </c>
      <c r="AD12" s="70">
        <f t="shared" ref="AD12" si="48">AD11+TIME(,24,)</f>
        <v>0.77777777777777768</v>
      </c>
      <c r="AE12" s="70">
        <f t="shared" ref="AE12" si="49">AE11+TIME(,24,)</f>
        <v>0.79861111111111172</v>
      </c>
      <c r="AF12" s="70">
        <f t="shared" ref="AF12" si="50">AF11+TIME(,24,)</f>
        <v>0.81944444444444475</v>
      </c>
      <c r="AG12" s="70">
        <f t="shared" ref="AG12" si="51">AG11+TIME(,24,)</f>
        <v>0.84027777777777768</v>
      </c>
      <c r="AH12" s="70">
        <f t="shared" ref="AH12" si="52">AH11+TIME(,24,)</f>
        <v>0.86111111111111172</v>
      </c>
      <c r="AI12" s="70">
        <f t="shared" ref="AI12" si="53">AI11+TIME(,24,)</f>
        <v>0.88194444444444475</v>
      </c>
      <c r="AJ12" s="70">
        <f t="shared" ref="AJ12" si="54">AJ11+TIME(,24,)</f>
        <v>0.90277777777777768</v>
      </c>
      <c r="AK12" s="70">
        <f t="shared" ref="AK12" si="55">AK11+TIME(,24,)</f>
        <v>0.92361111111111172</v>
      </c>
      <c r="AL12" s="70">
        <f t="shared" ref="AL12" si="56">AL11+TIME(,24,)</f>
        <v>0.94444444444444475</v>
      </c>
      <c r="AM12" s="70">
        <f t="shared" ref="AM12" si="57">AM11+TIME(,24,)</f>
        <v>0.96527777777777768</v>
      </c>
      <c r="AN12" s="70">
        <f t="shared" ref="AN12" si="58">AN11+TIME(,24,)</f>
        <v>0.98611111111111172</v>
      </c>
      <c r="AO12" s="70">
        <f t="shared" ref="AO12" si="59">AO11+TIME(,24,)</f>
        <v>1.0069444444444446</v>
      </c>
      <c r="AP12" s="70">
        <f t="shared" ref="AP12" si="60">AP11+TIME(,24,)</f>
        <v>1.0277777777777766</v>
      </c>
      <c r="AS12" s="92"/>
      <c r="AT12" s="92"/>
      <c r="AU12" s="92"/>
    </row>
    <row r="13" spans="1:47" x14ac:dyDescent="0.25">
      <c r="AS13" s="13"/>
      <c r="AT13" s="13"/>
      <c r="AU13" s="13"/>
    </row>
    <row r="14" spans="1:47" x14ac:dyDescent="0.25">
      <c r="AS14" s="9"/>
      <c r="AT14" s="9"/>
      <c r="AU14" s="9"/>
    </row>
    <row r="15" spans="1:47" x14ac:dyDescent="0.25">
      <c r="AS15" s="9"/>
      <c r="AT15" s="9"/>
      <c r="AU15" s="9"/>
    </row>
    <row r="16" spans="1:47" x14ac:dyDescent="0.25">
      <c r="AS16" s="13"/>
      <c r="AT16" s="13"/>
      <c r="AU16" s="13"/>
    </row>
    <row r="17" spans="45:47" x14ac:dyDescent="0.25">
      <c r="AS17" s="13"/>
      <c r="AT17" s="13"/>
      <c r="AU17" s="13"/>
    </row>
    <row r="18" spans="45:47" x14ac:dyDescent="0.25">
      <c r="AS18" s="13"/>
      <c r="AT18" s="13"/>
      <c r="AU18" s="13"/>
    </row>
    <row r="19" spans="45:47" x14ac:dyDescent="0.25">
      <c r="AS19" s="9"/>
      <c r="AT19" s="9"/>
      <c r="AU19" s="9"/>
    </row>
    <row r="20" spans="45:47" x14ac:dyDescent="0.25">
      <c r="AS20" s="9"/>
      <c r="AT20" s="9"/>
      <c r="AU20" s="9"/>
    </row>
    <row r="21" spans="45:47" x14ac:dyDescent="0.25">
      <c r="AS21" s="13"/>
      <c r="AT21" s="13"/>
      <c r="AU21" s="13"/>
    </row>
    <row r="22" spans="45:47" x14ac:dyDescent="0.25">
      <c r="AS22" s="13"/>
      <c r="AT22" s="13"/>
      <c r="AU22" s="13"/>
    </row>
    <row r="23" spans="45:47" x14ac:dyDescent="0.25">
      <c r="AS23" s="13"/>
      <c r="AT23" s="13"/>
      <c r="AU23" s="13"/>
    </row>
    <row r="24" spans="45:47" x14ac:dyDescent="0.25">
      <c r="AS24" s="18"/>
      <c r="AT24" s="18"/>
      <c r="AU24" s="18"/>
    </row>
    <row r="25" spans="45:47" x14ac:dyDescent="0.25">
      <c r="AS25" s="19"/>
      <c r="AT25" s="19"/>
      <c r="AU25" s="19"/>
    </row>
    <row r="26" spans="45:47" x14ac:dyDescent="0.25">
      <c r="AS26" s="20"/>
      <c r="AT26" s="20"/>
      <c r="AU26" s="20"/>
    </row>
    <row r="27" spans="45:47" x14ac:dyDescent="0.25">
      <c r="AS27" s="13"/>
      <c r="AT27" s="13"/>
      <c r="AU27" s="13"/>
    </row>
  </sheetData>
  <conditionalFormatting sqref="B1:U1 W1:AP1 W9:AO10">
    <cfRule type="cellIs" dxfId="13" priority="112" operator="equal">
      <formula>"Wc"</formula>
    </cfRule>
    <cfRule type="cellIs" dxfId="12" priority="113" operator="equal">
      <formula>"Bus"</formula>
    </cfRule>
  </conditionalFormatting>
  <conditionalFormatting sqref="B9:V10">
    <cfRule type="cellIs" dxfId="11" priority="110" operator="equal">
      <formula>"Wc"</formula>
    </cfRule>
    <cfRule type="cellIs" dxfId="10" priority="111" operator="equal">
      <formula>"Bus"</formula>
    </cfRule>
  </conditionalFormatting>
  <conditionalFormatting sqref="V1">
    <cfRule type="cellIs" dxfId="9" priority="108" operator="equal">
      <formula>"Wc"</formula>
    </cfRule>
    <cfRule type="cellIs" dxfId="8" priority="109" operator="equal">
      <formula>"Bus"</formula>
    </cfRule>
  </conditionalFormatting>
  <conditionalFormatting sqref="V9:V10">
    <cfRule type="cellIs" dxfId="7" priority="106" operator="equal">
      <formula>"Wc"</formula>
    </cfRule>
    <cfRule type="cellIs" dxfId="6" priority="107" operator="equal">
      <formula>"Bus"</formula>
    </cfRule>
  </conditionalFormatting>
  <conditionalFormatting sqref="AP9:AP10">
    <cfRule type="cellIs" dxfId="5" priority="92" operator="equal">
      <formula>"Wc"</formula>
    </cfRule>
    <cfRule type="cellIs" dxfId="4" priority="93" operator="equal">
      <formula>"Bus"</formula>
    </cfRule>
  </conditionalFormatting>
  <conditionalFormatting sqref="W9:W10">
    <cfRule type="cellIs" dxfId="3" priority="7" operator="equal">
      <formula>"Wc"</formula>
    </cfRule>
    <cfRule type="cellIs" dxfId="2" priority="8" operator="equal">
      <formula>"Bus"</formula>
    </cfRule>
  </conditionalFormatting>
  <conditionalFormatting sqref="AQ1">
    <cfRule type="cellIs" dxfId="1" priority="1" operator="equal">
      <formula>"Wc"</formula>
    </cfRule>
    <cfRule type="cellIs" dxfId="0" priority="2" operator="equal">
      <formula>"Bus"</formula>
    </cfRule>
  </conditionalFormatting>
  <pageMargins left="0.47244094488188981" right="0.47244094488188981" top="1.0629921259842521" bottom="0.86614173228346458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&amp;L&amp;"Arial,Bold"&amp;14PUNCHBOWL BUS CO&amp;C&amp;"Arial,Bold"&amp;12Route 15T3:   Bankstown  -  Cabramatta express&amp;R&amp;"Arial,Bold"&amp;12
&amp;F</oddHeader>
    <oddFooter>&amp;L&amp;"Arial,Bold"COMMERCIAL and CONFIDENTIAL&amp;C&amp;"Arial,Regular"&amp;8Page &amp;P of &amp;N&amp;R&amp;"Arial,Regular"&amp;8File: &amp;A &amp;F &amp;"Arial,Bold"&amp;12Printed &amp;D &amp;"Arial,Regular"&amp;8&amp;T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Supp services</vt:lpstr>
      <vt:lpstr>11T3 WTT</vt:lpstr>
      <vt:lpstr>11T3 SUPP WTT</vt:lpstr>
      <vt:lpstr>12T3 WTT</vt:lpstr>
      <vt:lpstr>13T3 WTT</vt:lpstr>
      <vt:lpstr>14T3 WTT</vt:lpstr>
      <vt:lpstr>15T3 WTT</vt:lpstr>
      <vt:lpstr>'11T3 SUPP WTT'!Print_Titles</vt:lpstr>
      <vt:lpstr>'11T3 WTT'!Print_Titles</vt:lpstr>
      <vt:lpstr>'12T3 WTT'!Print_Titles</vt:lpstr>
      <vt:lpstr>'13T3 WTT'!Print_Titles</vt:lpstr>
      <vt:lpstr>'14T3 WTT'!Print_Titles</vt:lpstr>
      <vt:lpstr>'15T3 WTT'!Print_Titles</vt:lpstr>
    </vt:vector>
  </TitlesOfParts>
  <Company>Hunter Transport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 Hunter</dc:creator>
  <cp:lastModifiedBy>Napier, John</cp:lastModifiedBy>
  <cp:lastPrinted>2018-08-18T06:49:51Z</cp:lastPrinted>
  <dcterms:created xsi:type="dcterms:W3CDTF">1996-06-01T06:40:44Z</dcterms:created>
  <dcterms:modified xsi:type="dcterms:W3CDTF">2019-06-11T07:29:39Z</dcterms:modified>
</cp:coreProperties>
</file>