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1676" windowHeight="12996"/>
  </bookViews>
  <sheets>
    <sheet name="Carlingford Line" sheetId="1" r:id="rId1"/>
  </sheets>
  <definedNames>
    <definedName name="_xlnm.Print_Area" localSheetId="0">'Carlingford Line'!$A$1:$I$31</definedName>
  </definedNames>
  <calcPr calcId="145621"/>
</workbook>
</file>

<file path=xl/calcChain.xml><?xml version="1.0" encoding="utf-8"?>
<calcChain xmlns="http://schemas.openxmlformats.org/spreadsheetml/2006/main">
  <c r="B23" i="1" l="1"/>
  <c r="B24" i="1" s="1"/>
  <c r="B25" i="1" s="1"/>
  <c r="B26" i="1" s="1"/>
  <c r="B27" i="1" s="1"/>
  <c r="B28" i="1" s="1"/>
  <c r="B29" i="1" s="1"/>
  <c r="C23" i="1" l="1"/>
  <c r="C24" i="1" s="1"/>
  <c r="C25" i="1" s="1"/>
  <c r="C26" i="1" s="1"/>
  <c r="C27" i="1" s="1"/>
  <c r="C28" i="1" s="1"/>
  <c r="C29" i="1" s="1"/>
  <c r="B10" i="1"/>
  <c r="B11" i="1" s="1"/>
  <c r="B12" i="1" s="1"/>
  <c r="B13" i="1" s="1"/>
  <c r="B14" i="1" s="1"/>
  <c r="B15" i="1" s="1"/>
  <c r="B16" i="1" s="1"/>
  <c r="C10" i="1"/>
  <c r="C11" i="1" s="1"/>
  <c r="C12" i="1" s="1"/>
  <c r="C13" i="1" s="1"/>
  <c r="C14" i="1" s="1"/>
  <c r="C15" i="1" s="1"/>
  <c r="C16" i="1" s="1"/>
</calcChain>
</file>

<file path=xl/sharedStrings.xml><?xml version="1.0" encoding="utf-8"?>
<sst xmlns="http://schemas.openxmlformats.org/spreadsheetml/2006/main" count="36" uniqueCount="23">
  <si>
    <t>Telopea</t>
  </si>
  <si>
    <t>Dundas</t>
  </si>
  <si>
    <t>Rydalmere</t>
  </si>
  <si>
    <t>Camellia</t>
  </si>
  <si>
    <t>Rosehill</t>
  </si>
  <si>
    <t>Days</t>
  </si>
  <si>
    <t>T6 Carlingford Line
Clyde to Carlingford</t>
  </si>
  <si>
    <t>Route 11T6: Clyde all stations to Carlingford and return</t>
  </si>
  <si>
    <t>Towards Carlingford</t>
  </si>
  <si>
    <t>Towards Clyde</t>
  </si>
  <si>
    <t>Train run no.</t>
  </si>
  <si>
    <t>No. of buses</t>
  </si>
  <si>
    <t>SWTT train departs</t>
  </si>
  <si>
    <t>CARLINGFORD</t>
  </si>
  <si>
    <t>CLYDE</t>
  </si>
  <si>
    <t># Setdown as required up to Strathfield</t>
  </si>
  <si>
    <t>55BA</t>
  </si>
  <si>
    <t>55BC</t>
  </si>
  <si>
    <t>55AZ</t>
  </si>
  <si>
    <t>55BB</t>
  </si>
  <si>
    <t xml:space="preserve">1 weeknight -  Monday 18 February 2019 </t>
  </si>
  <si>
    <t>Mon</t>
  </si>
  <si>
    <t>Tue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</si>
</sst>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2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7619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2" borderId="0" xfId="0" applyFont="1" applyFill="1" applyBorder="1"/>
    <xf numFmtId="0" fontId="4" fillId="0" borderId="0" xfId="0" applyFont="1"/>
    <xf numFmtId="0" fontId="4" fillId="2" borderId="0" xfId="0" applyFont="1" applyFill="1" applyAlignment="1">
      <alignment vertical="center"/>
    </xf>
    <xf numFmtId="18" fontId="4" fillId="2" borderId="4" xfId="0" applyNumberFormat="1" applyFont="1" applyFill="1" applyBorder="1" applyAlignment="1">
      <alignment horizontal="center" vertical="center"/>
    </xf>
    <xf numFmtId="18" fontId="4" fillId="2" borderId="6" xfId="0" applyNumberFormat="1" applyFont="1" applyFill="1" applyBorder="1" applyAlignment="1">
      <alignment horizontal="center" vertical="center"/>
    </xf>
    <xf numFmtId="18" fontId="4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8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18" fontId="5" fillId="2" borderId="1" xfId="0" applyNumberFormat="1" applyFont="1" applyFill="1" applyBorder="1" applyAlignment="1">
      <alignment horizontal="center" vertical="center"/>
    </xf>
    <xf numFmtId="18" fontId="6" fillId="2" borderId="9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center"/>
    </xf>
    <xf numFmtId="0" fontId="8" fillId="0" borderId="0" xfId="0" applyFont="1" applyBorder="1"/>
    <xf numFmtId="0" fontId="3" fillId="0" borderId="3" xfId="0" applyFont="1" applyFill="1" applyBorder="1" applyAlignment="1">
      <alignment horizontal="center" vertical="center" wrapText="1"/>
    </xf>
    <xf numFmtId="18" fontId="6" fillId="2" borderId="10" xfId="0" applyNumberFormat="1" applyFont="1" applyFill="1" applyBorder="1" applyAlignment="1">
      <alignment vertical="top"/>
    </xf>
    <xf numFmtId="0" fontId="1" fillId="0" borderId="10" xfId="0" applyFont="1" applyBorder="1"/>
    <xf numFmtId="0" fontId="3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8" fontId="5" fillId="0" borderId="1" xfId="0" applyNumberFormat="1" applyFont="1" applyFill="1" applyBorder="1" applyAlignment="1">
      <alignment horizontal="center" vertical="center"/>
    </xf>
    <xf numFmtId="18" fontId="4" fillId="0" borderId="4" xfId="0" applyNumberFormat="1" applyFont="1" applyFill="1" applyBorder="1" applyAlignment="1">
      <alignment horizontal="center" vertical="center"/>
    </xf>
    <xf numFmtId="18" fontId="4" fillId="0" borderId="2" xfId="0" applyNumberFormat="1" applyFont="1" applyFill="1" applyBorder="1" applyAlignment="1">
      <alignment horizontal="center" vertical="center"/>
    </xf>
    <xf numFmtId="18" fontId="4" fillId="0" borderId="6" xfId="0" applyNumberFormat="1" applyFont="1" applyFill="1" applyBorder="1" applyAlignment="1">
      <alignment horizontal="center" vertical="center"/>
    </xf>
    <xf numFmtId="18" fontId="4" fillId="0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18" fontId="5" fillId="4" borderId="1" xfId="0" applyNumberFormat="1" applyFont="1" applyFill="1" applyBorder="1" applyAlignment="1">
      <alignment horizontal="center" vertical="center"/>
    </xf>
    <xf numFmtId="18" fontId="4" fillId="4" borderId="4" xfId="0" applyNumberFormat="1" applyFont="1" applyFill="1" applyBorder="1" applyAlignment="1">
      <alignment horizontal="center" vertical="center"/>
    </xf>
    <xf numFmtId="18" fontId="4" fillId="4" borderId="2" xfId="0" applyNumberFormat="1" applyFont="1" applyFill="1" applyBorder="1" applyAlignment="1">
      <alignment horizontal="center" vertical="center"/>
    </xf>
    <xf numFmtId="18" fontId="4" fillId="4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61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70" zoomScaleNormal="100" zoomScaleSheetLayoutView="70" workbookViewId="0">
      <selection activeCell="F5" sqref="F5"/>
    </sheetView>
  </sheetViews>
  <sheetFormatPr defaultColWidth="9.109375" defaultRowHeight="13.2" x14ac:dyDescent="0.25"/>
  <cols>
    <col min="1" max="1" width="24.5546875" style="1" customWidth="1"/>
    <col min="2" max="9" width="12.77734375" style="1" customWidth="1"/>
    <col min="10" max="16384" width="9.109375" style="1"/>
  </cols>
  <sheetData>
    <row r="1" spans="1:9" ht="30" customHeight="1" x14ac:dyDescent="0.25">
      <c r="A1" s="40" t="s">
        <v>6</v>
      </c>
      <c r="B1" s="40"/>
      <c r="C1" s="40"/>
      <c r="D1" s="40"/>
      <c r="E1" s="40"/>
      <c r="F1" s="40"/>
      <c r="G1" s="40"/>
      <c r="H1" s="40"/>
      <c r="I1" s="40"/>
    </row>
    <row r="2" spans="1:9" ht="27.75" customHeight="1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9" ht="22.5" customHeight="1" x14ac:dyDescent="0.25">
      <c r="A3" s="39" t="s">
        <v>20</v>
      </c>
      <c r="B3" s="39"/>
      <c r="C3" s="39"/>
      <c r="D3" s="39"/>
      <c r="E3" s="39"/>
      <c r="F3" s="39"/>
      <c r="G3" s="39"/>
      <c r="H3" s="39"/>
      <c r="I3" s="39"/>
    </row>
    <row r="4" spans="1:9" ht="28.5" customHeight="1" x14ac:dyDescent="0.25">
      <c r="A4" s="27" t="s">
        <v>7</v>
      </c>
      <c r="B4" s="27"/>
      <c r="C4" s="3"/>
      <c r="D4" s="3"/>
      <c r="E4" s="3"/>
      <c r="F4" s="3"/>
      <c r="G4" s="3"/>
    </row>
    <row r="5" spans="1:9" ht="21" customHeight="1" x14ac:dyDescent="0.3">
      <c r="A5" s="28" t="s">
        <v>8</v>
      </c>
      <c r="B5" s="28"/>
      <c r="C5" s="4"/>
      <c r="D5" s="4"/>
      <c r="E5" s="4"/>
      <c r="F5" s="4"/>
      <c r="G5" s="4"/>
    </row>
    <row r="6" spans="1:9" ht="28.8" customHeight="1" x14ac:dyDescent="0.25">
      <c r="A6" s="18" t="s">
        <v>5</v>
      </c>
      <c r="B6" s="29" t="s">
        <v>22</v>
      </c>
      <c r="C6" s="29" t="s">
        <v>22</v>
      </c>
      <c r="D6" s="6"/>
    </row>
    <row r="7" spans="1:9" s="2" customFormat="1" ht="21" customHeight="1" x14ac:dyDescent="0.25">
      <c r="A7" s="19" t="s">
        <v>11</v>
      </c>
      <c r="B7" s="16">
        <v>1</v>
      </c>
      <c r="C7" s="16">
        <v>1</v>
      </c>
      <c r="D7" s="7"/>
    </row>
    <row r="8" spans="1:9" s="2" customFormat="1" ht="21" customHeight="1" x14ac:dyDescent="0.25">
      <c r="A8" s="22" t="s">
        <v>10</v>
      </c>
      <c r="B8" s="23" t="s">
        <v>16</v>
      </c>
      <c r="C8" s="23" t="s">
        <v>17</v>
      </c>
      <c r="D8" s="7"/>
    </row>
    <row r="9" spans="1:9" s="2" customFormat="1" ht="21" customHeight="1" x14ac:dyDescent="0.25">
      <c r="A9" s="24" t="s">
        <v>12</v>
      </c>
      <c r="B9" s="25">
        <v>9.0277777777777787E-3</v>
      </c>
      <c r="C9" s="25">
        <v>4.027777777777778E-2</v>
      </c>
      <c r="D9" s="7"/>
    </row>
    <row r="10" spans="1:9" s="2" customFormat="1" ht="21" customHeight="1" x14ac:dyDescent="0.25">
      <c r="A10" s="20" t="s">
        <v>14</v>
      </c>
      <c r="B10" s="8">
        <f t="shared" ref="B10:C11" si="0">MOD(B9+TIME(0,5,0),1)</f>
        <v>1.2500000000000001E-2</v>
      </c>
      <c r="C10" s="8">
        <f t="shared" si="0"/>
        <v>4.3750000000000004E-2</v>
      </c>
      <c r="D10" s="7"/>
    </row>
    <row r="11" spans="1:9" s="2" customFormat="1" ht="21" customHeight="1" x14ac:dyDescent="0.25">
      <c r="A11" s="20" t="s">
        <v>4</v>
      </c>
      <c r="B11" s="8">
        <f t="shared" si="0"/>
        <v>1.5972222222222221E-2</v>
      </c>
      <c r="C11" s="8">
        <f t="shared" si="0"/>
        <v>4.7222222222222228E-2</v>
      </c>
      <c r="D11" s="7"/>
    </row>
    <row r="12" spans="1:9" s="2" customFormat="1" ht="21" customHeight="1" x14ac:dyDescent="0.25">
      <c r="A12" s="20" t="s">
        <v>3</v>
      </c>
      <c r="B12" s="8">
        <f t="shared" ref="B12:C13" si="1">MOD(B11+TIME(0,4,0),1)</f>
        <v>1.8749999999999999E-2</v>
      </c>
      <c r="C12" s="8">
        <f t="shared" si="1"/>
        <v>0.05</v>
      </c>
      <c r="D12" s="7"/>
    </row>
    <row r="13" spans="1:9" s="2" customFormat="1" ht="21" customHeight="1" x14ac:dyDescent="0.25">
      <c r="A13" s="20" t="s">
        <v>2</v>
      </c>
      <c r="B13" s="8">
        <f t="shared" si="1"/>
        <v>2.1527777777777778E-2</v>
      </c>
      <c r="C13" s="8">
        <f t="shared" si="1"/>
        <v>5.2777777777777778E-2</v>
      </c>
      <c r="D13" s="7"/>
    </row>
    <row r="14" spans="1:9" s="2" customFormat="1" ht="21" customHeight="1" x14ac:dyDescent="0.25">
      <c r="A14" s="20" t="s">
        <v>1</v>
      </c>
      <c r="B14" s="9">
        <f>MOD(B13+TIME(0,5,0),1)</f>
        <v>2.5000000000000001E-2</v>
      </c>
      <c r="C14" s="9">
        <f>MOD(C13+TIME(0,5,0),1)</f>
        <v>5.6250000000000001E-2</v>
      </c>
      <c r="D14" s="7"/>
    </row>
    <row r="15" spans="1:9" s="2" customFormat="1" ht="21" customHeight="1" x14ac:dyDescent="0.25">
      <c r="A15" s="20" t="s">
        <v>0</v>
      </c>
      <c r="B15" s="9">
        <f>MOD(B14+TIME(0,3,0),1)</f>
        <v>2.7083333333333334E-2</v>
      </c>
      <c r="C15" s="9">
        <f>MOD(C14+TIME(0,3,0),1)</f>
        <v>5.8333333333333334E-2</v>
      </c>
      <c r="D15" s="7"/>
    </row>
    <row r="16" spans="1:9" ht="21" customHeight="1" x14ac:dyDescent="0.25">
      <c r="A16" s="21" t="s">
        <v>13</v>
      </c>
      <c r="B16" s="10">
        <f>MOD(B15+TIME(0,4,0),1)</f>
        <v>2.9861111111111113E-2</v>
      </c>
      <c r="C16" s="10">
        <f>MOD(C15+TIME(0,4,0),1)</f>
        <v>6.1111111111111109E-2</v>
      </c>
      <c r="D16" s="11"/>
    </row>
    <row r="17" spans="1:9" ht="21" customHeight="1" x14ac:dyDescent="0.25">
      <c r="A17" s="12"/>
      <c r="B17" s="12"/>
      <c r="C17" s="13"/>
      <c r="D17" s="13"/>
      <c r="E17" s="13"/>
      <c r="F17" s="13"/>
      <c r="G17" s="13"/>
      <c r="H17" s="14"/>
      <c r="I17" s="14"/>
    </row>
    <row r="18" spans="1:9" ht="21" customHeight="1" x14ac:dyDescent="0.3">
      <c r="A18" s="28" t="s">
        <v>9</v>
      </c>
      <c r="B18" s="28"/>
      <c r="C18" s="5"/>
      <c r="D18" s="5"/>
      <c r="E18" s="5"/>
      <c r="F18" s="5"/>
      <c r="G18" s="5"/>
      <c r="H18" s="15"/>
      <c r="I18" s="11"/>
    </row>
    <row r="19" spans="1:9" ht="28.8" customHeight="1" x14ac:dyDescent="0.25">
      <c r="A19" s="18" t="s">
        <v>5</v>
      </c>
      <c r="B19" s="29" t="s">
        <v>21</v>
      </c>
      <c r="C19" s="29" t="s">
        <v>22</v>
      </c>
      <c r="D19" s="11"/>
    </row>
    <row r="20" spans="1:9" ht="21" customHeight="1" x14ac:dyDescent="0.25">
      <c r="A20" s="19" t="s">
        <v>11</v>
      </c>
      <c r="B20" s="32">
        <v>1</v>
      </c>
      <c r="C20" s="16">
        <v>1</v>
      </c>
      <c r="D20" s="11"/>
    </row>
    <row r="21" spans="1:9" ht="21" customHeight="1" x14ac:dyDescent="0.25">
      <c r="A21" s="22" t="s">
        <v>10</v>
      </c>
      <c r="B21" s="33" t="s">
        <v>18</v>
      </c>
      <c r="C21" s="23" t="s">
        <v>19</v>
      </c>
      <c r="D21" s="11"/>
    </row>
    <row r="22" spans="1:9" ht="21" customHeight="1" x14ac:dyDescent="0.25">
      <c r="A22" s="24" t="s">
        <v>12</v>
      </c>
      <c r="B22" s="34">
        <v>0.99097222222222225</v>
      </c>
      <c r="C22" s="41">
        <v>2.2222222222222223E-2</v>
      </c>
      <c r="D22" s="11"/>
    </row>
    <row r="23" spans="1:9" ht="21" customHeight="1" x14ac:dyDescent="0.25">
      <c r="A23" s="20" t="s">
        <v>13</v>
      </c>
      <c r="B23" s="35">
        <f t="shared" ref="B23:B24" si="2">MOD(B22+TIME(0,5,0),1)</f>
        <v>0.99444444444444446</v>
      </c>
      <c r="C23" s="42">
        <f t="shared" ref="C23" si="3">MOD(C22+TIME(0,5,0),1)</f>
        <v>2.5694444444444443E-2</v>
      </c>
      <c r="D23" s="11"/>
    </row>
    <row r="24" spans="1:9" ht="21" customHeight="1" x14ac:dyDescent="0.25">
      <c r="A24" s="20" t="s">
        <v>0</v>
      </c>
      <c r="B24" s="36">
        <f t="shared" si="2"/>
        <v>0.99791666666666667</v>
      </c>
      <c r="C24" s="43">
        <f t="shared" ref="C24" si="4">MOD(C23+TIME(0,5,0),1)</f>
        <v>2.9166666666666667E-2</v>
      </c>
      <c r="D24" s="11"/>
    </row>
    <row r="25" spans="1:9" ht="21" customHeight="1" x14ac:dyDescent="0.25">
      <c r="A25" s="20" t="s">
        <v>1</v>
      </c>
      <c r="B25" s="36">
        <f t="shared" ref="B25:B26" si="5">MOD(B24+TIME(0,4,0),1)</f>
        <v>6.94444444444553E-4</v>
      </c>
      <c r="C25" s="43">
        <f t="shared" ref="C25:C26" si="6">MOD(C24+TIME(0,4,0),1)</f>
        <v>3.1944444444444442E-2</v>
      </c>
      <c r="D25" s="11"/>
    </row>
    <row r="26" spans="1:9" ht="21" customHeight="1" x14ac:dyDescent="0.25">
      <c r="A26" s="20" t="s">
        <v>2</v>
      </c>
      <c r="B26" s="36">
        <f t="shared" si="5"/>
        <v>3.4722222222223309E-3</v>
      </c>
      <c r="C26" s="43">
        <f t="shared" si="6"/>
        <v>3.4722222222222217E-2</v>
      </c>
      <c r="D26" s="11"/>
    </row>
    <row r="27" spans="1:9" ht="21" customHeight="1" x14ac:dyDescent="0.25">
      <c r="A27" s="20" t="s">
        <v>3</v>
      </c>
      <c r="B27" s="37">
        <f t="shared" ref="B27" si="7">MOD(B26+TIME(0,5,0),1)</f>
        <v>6.9444444444445533E-3</v>
      </c>
      <c r="C27" s="44">
        <f t="shared" ref="C27" si="8">MOD(C26+TIME(0,5,0),1)</f>
        <v>3.8194444444444441E-2</v>
      </c>
      <c r="D27" s="11"/>
    </row>
    <row r="28" spans="1:9" ht="21" customHeight="1" x14ac:dyDescent="0.25">
      <c r="A28" s="20" t="s">
        <v>4</v>
      </c>
      <c r="B28" s="37">
        <f t="shared" ref="B28" si="9">MOD(B27+TIME(0,3,0),1)</f>
        <v>9.0277777777778862E-3</v>
      </c>
      <c r="C28" s="44">
        <f t="shared" ref="C28" si="10">MOD(C27+TIME(0,3,0),1)</f>
        <v>4.0277777777777773E-2</v>
      </c>
      <c r="D28" s="11"/>
    </row>
    <row r="29" spans="1:9" ht="21" customHeight="1" x14ac:dyDescent="0.25">
      <c r="A29" s="21" t="s">
        <v>14</v>
      </c>
      <c r="B29" s="38">
        <f t="shared" ref="B29" si="11">MOD(B28+TIME(0,4,0),1)</f>
        <v>1.1805555555555665E-2</v>
      </c>
      <c r="C29" s="43">
        <f t="shared" ref="C29" si="12">MOD(C28+TIME(0,4,0),1)</f>
        <v>4.3055555555555548E-2</v>
      </c>
      <c r="D29" s="11"/>
    </row>
    <row r="30" spans="1:9" ht="21" customHeight="1" x14ac:dyDescent="0.25">
      <c r="A30" s="17"/>
      <c r="B30" s="17"/>
      <c r="C30" s="26" t="s">
        <v>15</v>
      </c>
      <c r="D30" s="30"/>
      <c r="E30" s="31"/>
    </row>
    <row r="31" spans="1:9" ht="15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9" ht="15" x14ac:dyDescent="0.25">
      <c r="A32" s="6"/>
      <c r="B32" s="6"/>
      <c r="C32" s="6"/>
      <c r="D32" s="6"/>
      <c r="E32" s="6"/>
      <c r="F32" s="6"/>
      <c r="G32" s="6"/>
      <c r="H32" s="6"/>
      <c r="I32" s="6"/>
    </row>
  </sheetData>
  <mergeCells count="2">
    <mergeCell ref="A3:I3"/>
    <mergeCell ref="A1:I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 alignWithMargins="0">
    <oddFooter>&amp;L&amp;8Trackwork Transport - Sydney Trains&amp;C&amp;8Page 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Carlingford Line</vt:lpstr>
      <vt:lpstr>'Carlingford Line'!Print_Area</vt:lpstr>
    </vt:vector>
  </TitlesOfParts>
  <Company>StateRail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StateRail</dc:creator>
  <cp:lastModifiedBy>Carp, Iulia</cp:lastModifiedBy>
  <cp:lastPrinted>2019-02-05T01:06:43Z</cp:lastPrinted>
  <dcterms:created xsi:type="dcterms:W3CDTF">2005-12-13T00:26:24Z</dcterms:created>
  <dcterms:modified xsi:type="dcterms:W3CDTF">2019-02-05T08:35:33Z</dcterms:modified>
</cp:coreProperties>
</file>