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1. Bussing Weekend\2020 Specs\16P_14170920_Closedown\"/>
    </mc:Choice>
  </mc:AlternateContent>
  <bookViews>
    <workbookView xWindow="0" yWindow="0" windowWidth="28800" windowHeight="12624"/>
  </bookViews>
  <sheets>
    <sheet name="MON TUES WED THURS" sheetId="2" r:id="rId1"/>
  </sheets>
  <definedNames>
    <definedName name="_xlnm.Print_Area" localSheetId="0">'MON TUES WED THURS'!$A$1:$P$182</definedName>
    <definedName name="_xlnm.Print_Titles" localSheetId="0">'MON TUES WED THURS'!$1:$2</definedName>
    <definedName name="Z_4A9719E0_519E_4A03_8831_F352BB4FF54E_.wvu.PrintArea" localSheetId="0" hidden="1">'MON TUES WED THURS'!$A$2:$P$181</definedName>
    <definedName name="Z_E2BFDDA6_9594_4B60_BC1C_CB3995410030_.wvu.PrintArea" localSheetId="0" hidden="1">'MON TUES WED THURS'!$A$2:$P$181</definedName>
  </definedNames>
  <calcPr calcId="152511"/>
  <customWorkbookViews>
    <customWorkbookView name="compliance - Personal View" guid="{4A9719E0-519E-4A03-8831-F352BB4FF54E}" mergeInterval="0" personalView="1" maximized="1" xWindow="1912" yWindow="-8" windowWidth="1936" windowHeight="1096" activeSheetId="2"/>
    <customWorkbookView name="Rail - Personal View" guid="{E2BFDDA6-9594-4B60-BC1C-CB3995410030}" mergeInterval="0" personalView="1" maximized="1" windowWidth="1920" windowHeight="835" activeSheetId="2"/>
  </customWorkbookViews>
</workbook>
</file>

<file path=xl/calcChain.xml><?xml version="1.0" encoding="utf-8"?>
<calcChain xmlns="http://schemas.openxmlformats.org/spreadsheetml/2006/main">
  <c r="B165" i="2" l="1"/>
  <c r="I137" i="2"/>
  <c r="H136" i="2"/>
  <c r="B119" i="2" l="1"/>
  <c r="B120" i="2" s="1"/>
  <c r="B121" i="2" s="1"/>
  <c r="K38" i="2"/>
  <c r="K37" i="2" s="1"/>
  <c r="K36" i="2" s="1"/>
  <c r="K35" i="2" s="1"/>
  <c r="N109" i="2" s="1"/>
  <c r="N108" i="2" s="1"/>
  <c r="N107" i="2" s="1"/>
  <c r="N106" i="2" s="1"/>
  <c r="N105" i="2" s="1"/>
  <c r="J38" i="2"/>
  <c r="J37" i="2" s="1"/>
  <c r="J36" i="2" s="1"/>
  <c r="J35" i="2" s="1"/>
  <c r="M109" i="2" s="1"/>
  <c r="M108" i="2" s="1"/>
  <c r="M107" i="2" s="1"/>
  <c r="M106" i="2" s="1"/>
  <c r="M105" i="2" s="1"/>
  <c r="I38" i="2"/>
  <c r="I37" i="2" s="1"/>
  <c r="I36" i="2" s="1"/>
  <c r="I35" i="2" s="1"/>
  <c r="L109" i="2" s="1"/>
  <c r="L108" i="2" s="1"/>
  <c r="L107" i="2" s="1"/>
  <c r="L106" i="2" s="1"/>
  <c r="L105" i="2" s="1"/>
  <c r="H38" i="2"/>
  <c r="H37" i="2" s="1"/>
  <c r="H36" i="2" s="1"/>
  <c r="H35" i="2" s="1"/>
  <c r="K109" i="2" s="1"/>
  <c r="K108" i="2" s="1"/>
  <c r="K107" i="2" s="1"/>
  <c r="K106" i="2" s="1"/>
  <c r="K105" i="2" s="1"/>
  <c r="F38" i="2"/>
  <c r="F37" i="2" s="1"/>
  <c r="F36" i="2" s="1"/>
  <c r="F35" i="2" s="1"/>
  <c r="I109" i="2" s="1"/>
  <c r="I108" i="2" s="1"/>
  <c r="I107" i="2" s="1"/>
  <c r="I106" i="2" s="1"/>
  <c r="I105" i="2" s="1"/>
  <c r="D38" i="2"/>
  <c r="D37" i="2" s="1"/>
  <c r="D36" i="2" s="1"/>
  <c r="D35" i="2" s="1"/>
  <c r="H109" i="2" s="1"/>
  <c r="H108" i="2" s="1"/>
  <c r="H107" i="2" s="1"/>
  <c r="H106" i="2" s="1"/>
  <c r="H105" i="2" s="1"/>
  <c r="B38" i="2"/>
  <c r="B37" i="2" s="1"/>
  <c r="B36" i="2" s="1"/>
  <c r="B35" i="2" s="1"/>
  <c r="F109" i="2" s="1"/>
  <c r="F108" i="2" s="1"/>
  <c r="F107" i="2" s="1"/>
  <c r="F106" i="2" s="1"/>
  <c r="F105" i="2" s="1"/>
  <c r="N29" i="2"/>
  <c r="N28" i="2" s="1"/>
  <c r="N27" i="2" s="1"/>
  <c r="N26" i="2" s="1"/>
  <c r="D109" i="2" s="1"/>
  <c r="D108" i="2" s="1"/>
  <c r="D107" i="2" s="1"/>
  <c r="D106" i="2" s="1"/>
  <c r="D105" i="2" s="1"/>
  <c r="L29" i="2"/>
  <c r="L28" i="2" s="1"/>
  <c r="L27" i="2" s="1"/>
  <c r="L26" i="2" s="1"/>
  <c r="C109" i="2" s="1"/>
  <c r="C108" i="2" s="1"/>
  <c r="C107" i="2" s="1"/>
  <c r="C106" i="2" s="1"/>
  <c r="C105" i="2" s="1"/>
  <c r="J29" i="2"/>
  <c r="J28" i="2" s="1"/>
  <c r="J27" i="2" s="1"/>
  <c r="J26" i="2" s="1"/>
  <c r="O99" i="2" s="1"/>
  <c r="O98" i="2" s="1"/>
  <c r="O97" i="2" s="1"/>
  <c r="O96" i="2" s="1"/>
  <c r="O95" i="2" s="1"/>
  <c r="H29" i="2"/>
  <c r="H28" i="2" s="1"/>
  <c r="H27" i="2" s="1"/>
  <c r="H26" i="2" s="1"/>
  <c r="M99" i="2" s="1"/>
  <c r="M98" i="2" s="1"/>
  <c r="M97" i="2" s="1"/>
  <c r="M96" i="2" s="1"/>
  <c r="M95" i="2" s="1"/>
  <c r="F29" i="2"/>
  <c r="F28" i="2" s="1"/>
  <c r="F27" i="2" s="1"/>
  <c r="F26" i="2" s="1"/>
  <c r="L99" i="2" s="1"/>
  <c r="L98" i="2" s="1"/>
  <c r="L97" i="2" s="1"/>
  <c r="L96" i="2" s="1"/>
  <c r="L95" i="2" s="1"/>
  <c r="D29" i="2"/>
  <c r="D28" i="2" s="1"/>
  <c r="D27" i="2" s="1"/>
  <c r="D26" i="2" s="1"/>
  <c r="K99" i="2" s="1"/>
  <c r="K98" i="2" s="1"/>
  <c r="K97" i="2" s="1"/>
  <c r="K96" i="2" s="1"/>
  <c r="K95" i="2" s="1"/>
  <c r="B29" i="2"/>
  <c r="B28" i="2" s="1"/>
  <c r="B27" i="2" s="1"/>
  <c r="B26" i="2" s="1"/>
  <c r="I99" i="2" s="1"/>
  <c r="I98" i="2" s="1"/>
  <c r="I97" i="2" s="1"/>
  <c r="I96" i="2" s="1"/>
  <c r="I95" i="2" s="1"/>
  <c r="N20" i="2"/>
  <c r="N19" i="2" s="1"/>
  <c r="N18" i="2" s="1"/>
  <c r="N17" i="2" s="1"/>
  <c r="H99" i="2" s="1"/>
  <c r="H98" i="2" s="1"/>
  <c r="H97" i="2" s="1"/>
  <c r="H96" i="2" s="1"/>
  <c r="H95" i="2" s="1"/>
  <c r="L20" i="2"/>
  <c r="L19" i="2" s="1"/>
  <c r="L18" i="2" s="1"/>
  <c r="L17" i="2" s="1"/>
  <c r="F99" i="2" s="1"/>
  <c r="F98" i="2" s="1"/>
  <c r="F97" i="2" s="1"/>
  <c r="F96" i="2" s="1"/>
  <c r="F95" i="2" s="1"/>
  <c r="J20" i="2"/>
  <c r="J19" i="2" s="1"/>
  <c r="J18" i="2" s="1"/>
  <c r="J17" i="2" s="1"/>
  <c r="E99" i="2" s="1"/>
  <c r="E98" i="2" s="1"/>
  <c r="E97" i="2" s="1"/>
  <c r="E96" i="2" s="1"/>
  <c r="E95" i="2" s="1"/>
  <c r="H20" i="2"/>
  <c r="H19" i="2" s="1"/>
  <c r="H18" i="2" s="1"/>
  <c r="H17" i="2" s="1"/>
  <c r="C99" i="2" s="1"/>
  <c r="C98" i="2" s="1"/>
  <c r="C97" i="2" s="1"/>
  <c r="C96" i="2" s="1"/>
  <c r="C95" i="2" s="1"/>
  <c r="F20" i="2"/>
  <c r="F19" i="2" s="1"/>
  <c r="F18" i="2" s="1"/>
  <c r="F17" i="2" s="1"/>
  <c r="O89" i="2" s="1"/>
  <c r="O88" i="2" s="1"/>
  <c r="O87" i="2" s="1"/>
  <c r="O86" i="2" s="1"/>
  <c r="O85" i="2" s="1"/>
  <c r="D20" i="2"/>
  <c r="D19" i="2" s="1"/>
  <c r="D18" i="2" s="1"/>
  <c r="D17" i="2" s="1"/>
  <c r="N89" i="2" s="1"/>
  <c r="N88" i="2" s="1"/>
  <c r="N87" i="2" s="1"/>
  <c r="N86" i="2" s="1"/>
  <c r="N85" i="2" s="1"/>
  <c r="B20" i="2"/>
  <c r="B19" i="2" s="1"/>
  <c r="B18" i="2" s="1"/>
  <c r="B17" i="2" s="1"/>
  <c r="M89" i="2" s="1"/>
  <c r="M88" i="2" s="1"/>
  <c r="M87" i="2" s="1"/>
  <c r="M86" i="2" s="1"/>
  <c r="M85" i="2" s="1"/>
  <c r="N11" i="2"/>
  <c r="N10" i="2" s="1"/>
  <c r="N9" i="2" s="1"/>
  <c r="N8" i="2" s="1"/>
  <c r="K89" i="2" s="1"/>
  <c r="K88" i="2" s="1"/>
  <c r="K87" i="2" s="1"/>
  <c r="K86" i="2" s="1"/>
  <c r="K85" i="2" s="1"/>
  <c r="L11" i="2"/>
  <c r="L10" i="2" s="1"/>
  <c r="L9" i="2" s="1"/>
  <c r="L8" i="2" s="1"/>
  <c r="J89" i="2" s="1"/>
  <c r="J88" i="2" s="1"/>
  <c r="J87" i="2" s="1"/>
  <c r="J86" i="2" s="1"/>
  <c r="J85" i="2" s="1"/>
  <c r="J11" i="2"/>
  <c r="J10" i="2" s="1"/>
  <c r="J9" i="2" s="1"/>
  <c r="J8" i="2" s="1"/>
  <c r="H89" i="2" s="1"/>
  <c r="H88" i="2" s="1"/>
  <c r="H87" i="2" s="1"/>
  <c r="H86" i="2" s="1"/>
  <c r="H85" i="2" s="1"/>
  <c r="H11" i="2"/>
  <c r="H10" i="2" s="1"/>
  <c r="H9" i="2" s="1"/>
  <c r="H8" i="2" s="1"/>
  <c r="G89" i="2" s="1"/>
  <c r="G88" i="2" s="1"/>
  <c r="G87" i="2" s="1"/>
  <c r="G86" i="2" s="1"/>
  <c r="G85" i="2" s="1"/>
  <c r="F11" i="2"/>
  <c r="F10" i="2" s="1"/>
  <c r="F9" i="2" s="1"/>
  <c r="F8" i="2" s="1"/>
  <c r="E89" i="2" s="1"/>
  <c r="E88" i="2" s="1"/>
  <c r="E87" i="2" s="1"/>
  <c r="E86" i="2" s="1"/>
  <c r="E85" i="2" s="1"/>
  <c r="D11" i="2"/>
  <c r="D10" i="2" s="1"/>
  <c r="D9" i="2" s="1"/>
  <c r="D8" i="2" s="1"/>
  <c r="C89" i="2" s="1"/>
  <c r="C88" i="2" s="1"/>
  <c r="C87" i="2" s="1"/>
  <c r="C86" i="2" s="1"/>
  <c r="C85" i="2" s="1"/>
  <c r="B11" i="2"/>
  <c r="B10" i="2" s="1"/>
  <c r="H74" i="2"/>
  <c r="H75" i="2" s="1"/>
  <c r="H76" i="2" s="1"/>
  <c r="H77" i="2" s="1"/>
  <c r="G74" i="2"/>
  <c r="G75" i="2" s="1"/>
  <c r="G76" i="2" s="1"/>
  <c r="G77" i="2" s="1"/>
  <c r="F74" i="2"/>
  <c r="F75" i="2" s="1"/>
  <c r="F76" i="2" s="1"/>
  <c r="F77" i="2" s="1"/>
  <c r="E74" i="2"/>
  <c r="E75" i="2" s="1"/>
  <c r="E76" i="2" s="1"/>
  <c r="E77" i="2" s="1"/>
  <c r="D74" i="2"/>
  <c r="D75" i="2" s="1"/>
  <c r="D76" i="2" s="1"/>
  <c r="D77" i="2" s="1"/>
  <c r="C74" i="2"/>
  <c r="C75" i="2" s="1"/>
  <c r="C76" i="2" s="1"/>
  <c r="C77" i="2" s="1"/>
  <c r="J137" i="2" s="1"/>
  <c r="P65" i="2"/>
  <c r="P66" i="2" s="1"/>
  <c r="P67" i="2" s="1"/>
  <c r="P68" i="2" s="1"/>
  <c r="N65" i="2"/>
  <c r="N66" i="2" s="1"/>
  <c r="N67" i="2" s="1"/>
  <c r="N68" i="2" s="1"/>
  <c r="G137" i="2" s="1"/>
  <c r="L65" i="2"/>
  <c r="L66" i="2" s="1"/>
  <c r="L67" i="2" s="1"/>
  <c r="L68" i="2" s="1"/>
  <c r="F137" i="2" s="1"/>
  <c r="J65" i="2"/>
  <c r="J66" i="2" s="1"/>
  <c r="J67" i="2" s="1"/>
  <c r="J68" i="2" s="1"/>
  <c r="D137" i="2" s="1"/>
  <c r="H65" i="2"/>
  <c r="H66" i="2" s="1"/>
  <c r="H67" i="2" s="1"/>
  <c r="H68" i="2" s="1"/>
  <c r="C137" i="2" s="1"/>
  <c r="F65" i="2"/>
  <c r="F66" i="2" s="1"/>
  <c r="F67" i="2" s="1"/>
  <c r="F68" i="2" s="1"/>
  <c r="O127" i="2" s="1"/>
  <c r="D65" i="2"/>
  <c r="D66" i="2" s="1"/>
  <c r="D67" i="2" s="1"/>
  <c r="D68" i="2" s="1"/>
  <c r="N127" i="2" s="1"/>
  <c r="B65" i="2"/>
  <c r="B66" i="2" s="1"/>
  <c r="B67" i="2" s="1"/>
  <c r="B68" i="2" s="1"/>
  <c r="O56" i="2"/>
  <c r="O57" i="2" s="1"/>
  <c r="O58" i="2" s="1"/>
  <c r="O59" i="2" s="1"/>
  <c r="J127" i="2" s="1"/>
  <c r="J128" i="2" s="1"/>
  <c r="J129" i="2" s="1"/>
  <c r="J130" i="2" s="1"/>
  <c r="J131" i="2" s="1"/>
  <c r="M56" i="2"/>
  <c r="M57" i="2" s="1"/>
  <c r="M58" i="2" s="1"/>
  <c r="M59" i="2" s="1"/>
  <c r="H127" i="2" s="1"/>
  <c r="K56" i="2"/>
  <c r="K57" i="2" s="1"/>
  <c r="K58" i="2" s="1"/>
  <c r="K59" i="2" s="1"/>
  <c r="I56" i="2"/>
  <c r="I57" i="2" s="1"/>
  <c r="I58" i="2" s="1"/>
  <c r="I59" i="2" s="1"/>
  <c r="E127" i="2" s="1"/>
  <c r="E128" i="2" s="1"/>
  <c r="E129" i="2" s="1"/>
  <c r="E130" i="2" s="1"/>
  <c r="E131" i="2" s="1"/>
  <c r="G56" i="2"/>
  <c r="G57" i="2" s="1"/>
  <c r="G58" i="2" s="1"/>
  <c r="G59" i="2" s="1"/>
  <c r="D127" i="2" s="1"/>
  <c r="D128" i="2" s="1"/>
  <c r="D129" i="2" s="1"/>
  <c r="D130" i="2" s="1"/>
  <c r="D131" i="2" s="1"/>
  <c r="E56" i="2"/>
  <c r="E57" i="2" s="1"/>
  <c r="E58" i="2" s="1"/>
  <c r="E59" i="2" s="1"/>
  <c r="B127" i="2" s="1"/>
  <c r="B128" i="2" s="1"/>
  <c r="C56" i="2"/>
  <c r="C57" i="2" s="1"/>
  <c r="C58" i="2" s="1"/>
  <c r="C59" i="2" s="1"/>
  <c r="P117" i="2" s="1"/>
  <c r="P47" i="2"/>
  <c r="P48" i="2" s="1"/>
  <c r="P49" i="2" s="1"/>
  <c r="P50" i="2" s="1"/>
  <c r="N117" i="2" s="1"/>
  <c r="N47" i="2"/>
  <c r="N48" i="2" s="1"/>
  <c r="N49" i="2" s="1"/>
  <c r="N50" i="2" s="1"/>
  <c r="L117" i="2" s="1"/>
  <c r="L47" i="2"/>
  <c r="L48" i="2" s="1"/>
  <c r="L49" i="2" s="1"/>
  <c r="L50" i="2" s="1"/>
  <c r="K117" i="2" s="1"/>
  <c r="J47" i="2"/>
  <c r="J48" i="2" s="1"/>
  <c r="J49" i="2" s="1"/>
  <c r="J50" i="2" s="1"/>
  <c r="I117" i="2" s="1"/>
  <c r="H47" i="2"/>
  <c r="H48" i="2" s="1"/>
  <c r="H49" i="2" s="1"/>
  <c r="H50" i="2" s="1"/>
  <c r="H117" i="2" s="1"/>
  <c r="F47" i="2"/>
  <c r="F48" i="2" s="1"/>
  <c r="F49" i="2" s="1"/>
  <c r="F50" i="2" s="1"/>
  <c r="G117" i="2" s="1"/>
  <c r="D47" i="2"/>
  <c r="D48" i="2" s="1"/>
  <c r="D49" i="2" s="1"/>
  <c r="D50" i="2" s="1"/>
  <c r="B74" i="2"/>
  <c r="B77" i="2" s="1"/>
  <c r="G38" i="2"/>
  <c r="G35" i="2" s="1"/>
  <c r="J110" i="2" s="1"/>
  <c r="J108" i="2" s="1"/>
  <c r="J107" i="2" s="1"/>
  <c r="J106" i="2" s="1"/>
  <c r="J105" i="2" s="1"/>
  <c r="E38" i="2"/>
  <c r="E35" i="2" s="1"/>
  <c r="H110" i="2" s="1"/>
  <c r="C38" i="2"/>
  <c r="C35" i="2" s="1"/>
  <c r="G110" i="2" s="1"/>
  <c r="G108" i="2" s="1"/>
  <c r="G107" i="2" s="1"/>
  <c r="G106" i="2" s="1"/>
  <c r="G105" i="2" s="1"/>
  <c r="O29" i="2"/>
  <c r="O26" i="2" s="1"/>
  <c r="E110" i="2" s="1"/>
  <c r="E108" i="2" s="1"/>
  <c r="E107" i="2" s="1"/>
  <c r="E106" i="2" s="1"/>
  <c r="E105" i="2" s="1"/>
  <c r="M29" i="2"/>
  <c r="M26" i="2" s="1"/>
  <c r="C110" i="2" s="1"/>
  <c r="O65" i="2"/>
  <c r="O68" i="2" s="1"/>
  <c r="G136" i="2" s="1"/>
  <c r="M65" i="2"/>
  <c r="M68" i="2" s="1"/>
  <c r="E136" i="2" s="1"/>
  <c r="K65" i="2"/>
  <c r="K68" i="2" s="1"/>
  <c r="D136" i="2" s="1"/>
  <c r="I65" i="2"/>
  <c r="I68" i="2" s="1"/>
  <c r="B136" i="2" s="1"/>
  <c r="G65" i="2"/>
  <c r="G68" i="2" s="1"/>
  <c r="E65" i="2"/>
  <c r="E68" i="2" s="1"/>
  <c r="M126" i="2" s="1"/>
  <c r="C65" i="2"/>
  <c r="C68" i="2" s="1"/>
  <c r="K126" i="2" s="1"/>
  <c r="P56" i="2"/>
  <c r="P59" i="2" s="1"/>
  <c r="I126" i="2" s="1"/>
  <c r="N56" i="2"/>
  <c r="N59" i="2" s="1"/>
  <c r="H126" i="2" s="1"/>
  <c r="L56" i="2"/>
  <c r="L59" i="2" s="1"/>
  <c r="J56" i="2"/>
  <c r="J59" i="2" s="1"/>
  <c r="E126" i="2" s="1"/>
  <c r="H56" i="2"/>
  <c r="H59" i="2" s="1"/>
  <c r="C126" i="2" s="1"/>
  <c r="F56" i="2"/>
  <c r="F59" i="2" s="1"/>
  <c r="B126" i="2" s="1"/>
  <c r="D56" i="2"/>
  <c r="D59" i="2" s="1"/>
  <c r="O116" i="2" s="1"/>
  <c r="B56" i="2"/>
  <c r="B59" i="2" s="1"/>
  <c r="M116" i="2" s="1"/>
  <c r="M118" i="2" s="1"/>
  <c r="O47" i="2"/>
  <c r="O50" i="2" s="1"/>
  <c r="L116" i="2" s="1"/>
  <c r="M47" i="2"/>
  <c r="M50" i="2" s="1"/>
  <c r="J116" i="2" s="1"/>
  <c r="K47" i="2"/>
  <c r="K50" i="2" s="1"/>
  <c r="I47" i="2"/>
  <c r="I50" i="2" s="1"/>
  <c r="H116" i="2" s="1"/>
  <c r="G47" i="2"/>
  <c r="G50" i="2" s="1"/>
  <c r="F116" i="2" s="1"/>
  <c r="E47" i="2"/>
  <c r="E50" i="2" s="1"/>
  <c r="E116" i="2" s="1"/>
  <c r="C47" i="2"/>
  <c r="C50" i="2" s="1"/>
  <c r="C116" i="2" s="1"/>
  <c r="B47" i="2"/>
  <c r="B48" i="2" s="1"/>
  <c r="B49" i="2" s="1"/>
  <c r="B50" i="2" s="1"/>
  <c r="D117" i="2" s="1"/>
  <c r="D118" i="2" s="1"/>
  <c r="D119" i="2" s="1"/>
  <c r="D120" i="2" s="1"/>
  <c r="D121" i="2" s="1"/>
  <c r="K29" i="2"/>
  <c r="K26" i="2" s="1"/>
  <c r="B110" i="2" s="1"/>
  <c r="B108" i="2" s="1"/>
  <c r="B107" i="2" s="1"/>
  <c r="B106" i="2" s="1"/>
  <c r="B105" i="2" s="1"/>
  <c r="I29" i="2"/>
  <c r="I26" i="2" s="1"/>
  <c r="N100" i="2" s="1"/>
  <c r="N98" i="2" s="1"/>
  <c r="N97" i="2" s="1"/>
  <c r="N96" i="2" s="1"/>
  <c r="N95" i="2" s="1"/>
  <c r="G29" i="2"/>
  <c r="G26" i="2" s="1"/>
  <c r="L100" i="2" s="1"/>
  <c r="E29" i="2"/>
  <c r="E26" i="2" s="1"/>
  <c r="K100" i="2" s="1"/>
  <c r="C29" i="2"/>
  <c r="C26" i="2" s="1"/>
  <c r="J100" i="2" s="1"/>
  <c r="J98" i="2" s="1"/>
  <c r="J97" i="2" s="1"/>
  <c r="J96" i="2" s="1"/>
  <c r="J95" i="2" s="1"/>
  <c r="O20" i="2"/>
  <c r="O17" i="2" s="1"/>
  <c r="H100" i="2" s="1"/>
  <c r="M20" i="2"/>
  <c r="M17" i="2" s="1"/>
  <c r="G100" i="2" s="1"/>
  <c r="G98" i="2" s="1"/>
  <c r="G97" i="2" s="1"/>
  <c r="G96" i="2" s="1"/>
  <c r="G95" i="2" s="1"/>
  <c r="K20" i="2"/>
  <c r="K17" i="2" s="1"/>
  <c r="E100" i="2" s="1"/>
  <c r="I20" i="2"/>
  <c r="I17" i="2" s="1"/>
  <c r="D100" i="2" s="1"/>
  <c r="D98" i="2" s="1"/>
  <c r="D97" i="2" s="1"/>
  <c r="D96" i="2" s="1"/>
  <c r="D95" i="2" s="1"/>
  <c r="G20" i="2"/>
  <c r="G17" i="2" s="1"/>
  <c r="B100" i="2" s="1"/>
  <c r="B98" i="2" s="1"/>
  <c r="B97" i="2" s="1"/>
  <c r="B96" i="2" s="1"/>
  <c r="B95" i="2" s="1"/>
  <c r="E20" i="2"/>
  <c r="E17" i="2" s="1"/>
  <c r="N90" i="2" s="1"/>
  <c r="C20" i="2"/>
  <c r="C17" i="2" s="1"/>
  <c r="M90" i="2" s="1"/>
  <c r="O11" i="2"/>
  <c r="O8" i="2" s="1"/>
  <c r="L90" i="2" s="1"/>
  <c r="L88" i="2" s="1"/>
  <c r="L87" i="2" s="1"/>
  <c r="L86" i="2" s="1"/>
  <c r="L85" i="2" s="1"/>
  <c r="M11" i="2"/>
  <c r="M8" i="2" s="1"/>
  <c r="J90" i="2" s="1"/>
  <c r="K11" i="2"/>
  <c r="K8" i="2" s="1"/>
  <c r="I90" i="2" s="1"/>
  <c r="I88" i="2" s="1"/>
  <c r="I87" i="2" s="1"/>
  <c r="I86" i="2" s="1"/>
  <c r="I85" i="2" s="1"/>
  <c r="I11" i="2"/>
  <c r="I8" i="2" s="1"/>
  <c r="G90" i="2" s="1"/>
  <c r="G11" i="2"/>
  <c r="G8" i="2" s="1"/>
  <c r="F90" i="2" s="1"/>
  <c r="F88" i="2" s="1"/>
  <c r="F87" i="2" s="1"/>
  <c r="F86" i="2" s="1"/>
  <c r="F85" i="2" s="1"/>
  <c r="E11" i="2"/>
  <c r="E8" i="2" s="1"/>
  <c r="C11" i="2"/>
  <c r="C8" i="2" s="1"/>
  <c r="B90" i="2" s="1"/>
  <c r="L118" i="2" l="1"/>
  <c r="L119" i="2" s="1"/>
  <c r="L120" i="2" s="1"/>
  <c r="L121" i="2" s="1"/>
  <c r="I116" i="2"/>
  <c r="O128" i="2"/>
  <c r="O129" i="2" s="1"/>
  <c r="O130" i="2" s="1"/>
  <c r="O131" i="2" s="1"/>
  <c r="O126" i="2"/>
  <c r="K128" i="2"/>
  <c r="K129" i="2" s="1"/>
  <c r="K130" i="2" s="1"/>
  <c r="K131" i="2" s="1"/>
  <c r="L127" i="2"/>
  <c r="L128" i="2" s="1"/>
  <c r="L129" i="2" s="1"/>
  <c r="L130" i="2" s="1"/>
  <c r="L131" i="2" s="1"/>
  <c r="F117" i="2"/>
  <c r="H118" i="2"/>
  <c r="H119" i="2" s="1"/>
  <c r="H120" i="2" s="1"/>
  <c r="H121" i="2" s="1"/>
  <c r="E117" i="2"/>
  <c r="E118" i="2" s="1"/>
  <c r="E119" i="2" s="1"/>
  <c r="E120" i="2" s="1"/>
  <c r="E121" i="2" s="1"/>
  <c r="F126" i="2"/>
  <c r="F128" i="2" s="1"/>
  <c r="F129" i="2" s="1"/>
  <c r="F130" i="2" s="1"/>
  <c r="F131" i="2" s="1"/>
  <c r="I118" i="2"/>
  <c r="I119" i="2" s="1"/>
  <c r="I120" i="2" s="1"/>
  <c r="I121" i="2" s="1"/>
  <c r="H128" i="2"/>
  <c r="H129" i="2" s="1"/>
  <c r="H130" i="2" s="1"/>
  <c r="H131" i="2" s="1"/>
  <c r="G127" i="2"/>
  <c r="G128" i="2" s="1"/>
  <c r="G129" i="2" s="1"/>
  <c r="G130" i="2" s="1"/>
  <c r="G131" i="2" s="1"/>
  <c r="B138" i="2"/>
  <c r="B139" i="2" s="1"/>
  <c r="B140" i="2" s="1"/>
  <c r="B141" i="2" s="1"/>
  <c r="D138" i="2"/>
  <c r="D139" i="2" s="1"/>
  <c r="D140" i="2" s="1"/>
  <c r="D141" i="2" s="1"/>
  <c r="L137" i="2"/>
  <c r="L138" i="2" s="1"/>
  <c r="L139" i="2" s="1"/>
  <c r="L140" i="2" s="1"/>
  <c r="L141" i="2" s="1"/>
  <c r="O118" i="2"/>
  <c r="O119" i="2" s="1"/>
  <c r="O120" i="2" s="1"/>
  <c r="O121" i="2" s="1"/>
  <c r="I128" i="2"/>
  <c r="I129" i="2" s="1"/>
  <c r="I130" i="2" s="1"/>
  <c r="I131" i="2" s="1"/>
  <c r="E138" i="2"/>
  <c r="E139" i="2" s="1"/>
  <c r="E140" i="2" s="1"/>
  <c r="E141" i="2" s="1"/>
  <c r="M119" i="2"/>
  <c r="M120" i="2" s="1"/>
  <c r="M121" i="2" s="1"/>
  <c r="J138" i="2"/>
  <c r="J139" i="2" s="1"/>
  <c r="J140" i="2" s="1"/>
  <c r="J141" i="2" s="1"/>
  <c r="K137" i="2"/>
  <c r="K138" i="2" s="1"/>
  <c r="K139" i="2" s="1"/>
  <c r="K140" i="2" s="1"/>
  <c r="K141" i="2" s="1"/>
  <c r="O137" i="2"/>
  <c r="O138" i="2" s="1"/>
  <c r="O139" i="2" s="1"/>
  <c r="O140" i="2" s="1"/>
  <c r="O141" i="2" s="1"/>
  <c r="M137" i="2"/>
  <c r="M138" i="2" s="1"/>
  <c r="M139" i="2" s="1"/>
  <c r="M140" i="2" s="1"/>
  <c r="M141" i="2" s="1"/>
  <c r="N137" i="2"/>
  <c r="N138" i="2" s="1"/>
  <c r="N139" i="2" s="1"/>
  <c r="N140" i="2" s="1"/>
  <c r="N141" i="2" s="1"/>
  <c r="I138" i="2"/>
  <c r="I139" i="2" s="1"/>
  <c r="I140" i="2" s="1"/>
  <c r="I141" i="2" s="1"/>
  <c r="H138" i="2"/>
  <c r="H139" i="2" s="1"/>
  <c r="H140" i="2" s="1"/>
  <c r="H141" i="2" s="1"/>
  <c r="N128" i="2"/>
  <c r="N129" i="2" s="1"/>
  <c r="N130" i="2" s="1"/>
  <c r="N131" i="2" s="1"/>
  <c r="M128" i="2"/>
  <c r="M129" i="2" s="1"/>
  <c r="M130" i="2" s="1"/>
  <c r="M131" i="2" s="1"/>
  <c r="C138" i="2"/>
  <c r="C139" i="2" s="1"/>
  <c r="C140" i="2" s="1"/>
  <c r="C141" i="2" s="1"/>
  <c r="G138" i="2"/>
  <c r="G139" i="2" s="1"/>
  <c r="G140" i="2" s="1"/>
  <c r="G141" i="2" s="1"/>
  <c r="F138" i="2"/>
  <c r="F139" i="2" s="1"/>
  <c r="F140" i="2" s="1"/>
  <c r="F141" i="2" s="1"/>
  <c r="P118" i="2"/>
  <c r="P119" i="2" s="1"/>
  <c r="P120" i="2" s="1"/>
  <c r="P121" i="2" s="1"/>
  <c r="C128" i="2"/>
  <c r="C129" i="2" s="1"/>
  <c r="C130" i="2" s="1"/>
  <c r="C131" i="2" s="1"/>
  <c r="B129" i="2"/>
  <c r="B130" i="2" s="1"/>
  <c r="B131" i="2" s="1"/>
  <c r="N118" i="2"/>
  <c r="N119" i="2" s="1"/>
  <c r="N120" i="2" s="1"/>
  <c r="N121" i="2" s="1"/>
  <c r="F118" i="2"/>
  <c r="F119" i="2" s="1"/>
  <c r="F120" i="2" s="1"/>
  <c r="F121" i="2" s="1"/>
  <c r="J118" i="2"/>
  <c r="J119" i="2" s="1"/>
  <c r="J120" i="2" s="1"/>
  <c r="J121" i="2" s="1"/>
  <c r="L159" i="2"/>
  <c r="L158" i="2" s="1"/>
  <c r="L157" i="2" s="1"/>
  <c r="L156" i="2" s="1"/>
  <c r="L155" i="2" s="1"/>
  <c r="H137" i="2"/>
  <c r="J174" i="2"/>
  <c r="J175" i="2" s="1"/>
  <c r="J176" i="2" s="1"/>
  <c r="J177" i="2" s="1"/>
  <c r="J178" i="2" s="1"/>
  <c r="J179" i="2" s="1"/>
  <c r="L174" i="2"/>
  <c r="L175" i="2" s="1"/>
  <c r="L176" i="2" s="1"/>
  <c r="L177" i="2" s="1"/>
  <c r="L178" i="2" s="1"/>
  <c r="L179" i="2" s="1"/>
  <c r="E151" i="2"/>
  <c r="E150" i="2" s="1"/>
  <c r="E149" i="2" s="1"/>
  <c r="E148" i="2" s="1"/>
  <c r="E147" i="2" s="1"/>
  <c r="N159" i="2"/>
  <c r="N158" i="2" s="1"/>
  <c r="N157" i="2" s="1"/>
  <c r="N156" i="2" s="1"/>
  <c r="N155" i="2" s="1"/>
  <c r="I174" i="2"/>
  <c r="I175" i="2" s="1"/>
  <c r="I176" i="2" s="1"/>
  <c r="I177" i="2" s="1"/>
  <c r="I178" i="2" s="1"/>
  <c r="I179" i="2" s="1"/>
  <c r="K174" i="2"/>
  <c r="K175" i="2" s="1"/>
  <c r="K176" i="2" s="1"/>
  <c r="K177" i="2" s="1"/>
  <c r="K178" i="2" s="1"/>
  <c r="K179" i="2" s="1"/>
  <c r="M174" i="2"/>
  <c r="M175" i="2" s="1"/>
  <c r="M176" i="2" s="1"/>
  <c r="M177" i="2" s="1"/>
  <c r="M178" i="2" s="1"/>
  <c r="M179" i="2" s="1"/>
  <c r="N174" i="2"/>
  <c r="N175" i="2" s="1"/>
  <c r="N176" i="2" s="1"/>
  <c r="N177" i="2" s="1"/>
  <c r="N178" i="2" s="1"/>
  <c r="N179" i="2" s="1"/>
  <c r="O174" i="2"/>
  <c r="O175" i="2" s="1"/>
  <c r="O176" i="2" s="1"/>
  <c r="O177" i="2" s="1"/>
  <c r="O178" i="2" s="1"/>
  <c r="O179" i="2" s="1"/>
  <c r="F151" i="2"/>
  <c r="F150" i="2" s="1"/>
  <c r="F149" i="2" s="1"/>
  <c r="F148" i="2" s="1"/>
  <c r="F147" i="2" s="1"/>
  <c r="G151" i="2"/>
  <c r="G150" i="2" s="1"/>
  <c r="G149" i="2" s="1"/>
  <c r="G148" i="2" s="1"/>
  <c r="G147" i="2" s="1"/>
  <c r="H151" i="2"/>
  <c r="H150" i="2" s="1"/>
  <c r="H149" i="2" s="1"/>
  <c r="H148" i="2" s="1"/>
  <c r="H147" i="2" s="1"/>
  <c r="G159" i="2"/>
  <c r="G158" i="2" s="1"/>
  <c r="G157" i="2" s="1"/>
  <c r="G156" i="2" s="1"/>
  <c r="G155" i="2" s="1"/>
  <c r="H159" i="2"/>
  <c r="H158" i="2" s="1"/>
  <c r="H157" i="2" s="1"/>
  <c r="H156" i="2" s="1"/>
  <c r="H155" i="2" s="1"/>
  <c r="I159" i="2"/>
  <c r="I158" i="2" s="1"/>
  <c r="I157" i="2" s="1"/>
  <c r="I156" i="2" s="1"/>
  <c r="I155" i="2" s="1"/>
  <c r="J159" i="2"/>
  <c r="J158" i="2" s="1"/>
  <c r="J157" i="2" s="1"/>
  <c r="J156" i="2" s="1"/>
  <c r="J155" i="2" s="1"/>
  <c r="K159" i="2"/>
  <c r="K158" i="2" s="1"/>
  <c r="K157" i="2" s="1"/>
  <c r="K156" i="2" s="1"/>
  <c r="K155" i="2" s="1"/>
  <c r="D151" i="2"/>
  <c r="D150" i="2" s="1"/>
  <c r="D149" i="2" s="1"/>
  <c r="D148" i="2" s="1"/>
  <c r="D147" i="2" s="1"/>
  <c r="M159" i="2"/>
  <c r="M158" i="2" s="1"/>
  <c r="M157" i="2" s="1"/>
  <c r="M156" i="2" s="1"/>
  <c r="M155" i="2" s="1"/>
  <c r="I127" i="2"/>
  <c r="D165" i="2"/>
  <c r="D166" i="2" s="1"/>
  <c r="D167" i="2" s="1"/>
  <c r="D168" i="2" s="1"/>
  <c r="D169" i="2" s="1"/>
  <c r="D170" i="2" s="1"/>
  <c r="D89" i="2"/>
  <c r="D88" i="2" s="1"/>
  <c r="D87" i="2" s="1"/>
  <c r="D86" i="2" s="1"/>
  <c r="D85" i="2" s="1"/>
  <c r="D159" i="2"/>
  <c r="D158" i="2" s="1"/>
  <c r="D157" i="2" s="1"/>
  <c r="D156" i="2" s="1"/>
  <c r="D155" i="2" s="1"/>
  <c r="N151" i="2"/>
  <c r="N150" i="2" s="1"/>
  <c r="N149" i="2" s="1"/>
  <c r="N148" i="2" s="1"/>
  <c r="N147" i="2" s="1"/>
  <c r="F159" i="2"/>
  <c r="F158" i="2" s="1"/>
  <c r="F157" i="2" s="1"/>
  <c r="F156" i="2" s="1"/>
  <c r="F155" i="2" s="1"/>
  <c r="B9" i="2"/>
  <c r="B8" i="2" s="1"/>
  <c r="B174" i="2"/>
  <c r="B175" i="2" s="1"/>
  <c r="B176" i="2" s="1"/>
  <c r="B177" i="2" s="1"/>
  <c r="B178" i="2" s="1"/>
  <c r="B179" i="2" s="1"/>
  <c r="G174" i="2"/>
  <c r="G175" i="2" s="1"/>
  <c r="G176" i="2" s="1"/>
  <c r="G177" i="2" s="1"/>
  <c r="G178" i="2" s="1"/>
  <c r="G179" i="2" s="1"/>
  <c r="F174" i="2"/>
  <c r="F175" i="2" s="1"/>
  <c r="F176" i="2" s="1"/>
  <c r="F177" i="2" s="1"/>
  <c r="F178" i="2" s="1"/>
  <c r="F179" i="2" s="1"/>
  <c r="E165" i="2"/>
  <c r="E166" i="2" s="1"/>
  <c r="E167" i="2" s="1"/>
  <c r="E168" i="2" s="1"/>
  <c r="E169" i="2" s="1"/>
  <c r="E170" i="2" s="1"/>
  <c r="E137" i="2"/>
  <c r="O117" i="2"/>
  <c r="C117" i="2"/>
  <c r="K118" i="2" l="1"/>
  <c r="K119" i="2" s="1"/>
  <c r="K120" i="2" s="1"/>
  <c r="K121" i="2" s="1"/>
  <c r="G118" i="2"/>
  <c r="G119" i="2" s="1"/>
  <c r="G120" i="2" s="1"/>
  <c r="G121" i="2" s="1"/>
  <c r="B151" i="2"/>
  <c r="B150" i="2" s="1"/>
  <c r="B149" i="2" s="1"/>
  <c r="B148" i="2" s="1"/>
  <c r="B147" i="2" s="1"/>
  <c r="B89" i="2"/>
  <c r="B88" i="2" s="1"/>
  <c r="B87" i="2" s="1"/>
  <c r="B86" i="2" s="1"/>
  <c r="B85" i="2" s="1"/>
  <c r="C118" i="2"/>
  <c r="C119" i="2" s="1"/>
  <c r="C120" i="2" s="1"/>
  <c r="C121" i="2" s="1"/>
  <c r="B166" i="2"/>
  <c r="B167" i="2" s="1"/>
  <c r="B168" i="2" s="1"/>
  <c r="B169" i="2" s="1"/>
  <c r="B170" i="2" s="1"/>
  <c r="E159" i="2"/>
  <c r="E158" i="2" s="1"/>
  <c r="E157" i="2" s="1"/>
  <c r="E156" i="2" s="1"/>
  <c r="E155" i="2" s="1"/>
  <c r="D90" i="2"/>
  <c r="I151" i="2"/>
  <c r="I150" i="2" s="1"/>
  <c r="I149" i="2" s="1"/>
  <c r="I148" i="2" s="1"/>
  <c r="I147" i="2" s="1"/>
  <c r="F127" i="2"/>
  <c r="C151" i="2"/>
  <c r="C150" i="2" s="1"/>
  <c r="C149" i="2" s="1"/>
  <c r="C148" i="2" s="1"/>
  <c r="C147" i="2" s="1"/>
  <c r="C165" i="2"/>
  <c r="C166" i="2" s="1"/>
  <c r="C167" i="2" s="1"/>
  <c r="C168" i="2" s="1"/>
  <c r="C169" i="2" s="1"/>
  <c r="C170" i="2" s="1"/>
  <c r="D174" i="2"/>
  <c r="D175" i="2" s="1"/>
  <c r="D176" i="2" s="1"/>
  <c r="D177" i="2" s="1"/>
  <c r="D178" i="2" s="1"/>
  <c r="D179" i="2" s="1"/>
  <c r="B159" i="2"/>
  <c r="B158" i="2" s="1"/>
  <c r="B157" i="2" s="1"/>
  <c r="B156" i="2" s="1"/>
  <c r="B155" i="2" s="1"/>
  <c r="O165" i="2"/>
  <c r="O166" i="2" s="1"/>
  <c r="O167" i="2" s="1"/>
  <c r="O168" i="2" s="1"/>
  <c r="O169" i="2" s="1"/>
  <c r="O170" i="2" s="1"/>
  <c r="F165" i="2"/>
  <c r="F166" i="2" s="1"/>
  <c r="F167" i="2" s="1"/>
  <c r="F168" i="2" s="1"/>
  <c r="F169" i="2" s="1"/>
  <c r="F170" i="2" s="1"/>
  <c r="I165" i="2"/>
  <c r="I166" i="2" s="1"/>
  <c r="I167" i="2" s="1"/>
  <c r="I168" i="2" s="1"/>
  <c r="I169" i="2" s="1"/>
  <c r="I170" i="2" s="1"/>
  <c r="P165" i="2"/>
  <c r="P166" i="2" s="1"/>
  <c r="P167" i="2" s="1"/>
  <c r="P168" i="2" s="1"/>
  <c r="P169" i="2" s="1"/>
  <c r="P170" i="2" s="1"/>
  <c r="H174" i="2"/>
  <c r="H175" i="2" s="1"/>
  <c r="H176" i="2" s="1"/>
  <c r="H177" i="2" s="1"/>
  <c r="H178" i="2" s="1"/>
  <c r="H179" i="2" s="1"/>
  <c r="K165" i="2"/>
  <c r="K166" i="2" s="1"/>
  <c r="K167" i="2" s="1"/>
  <c r="K168" i="2" s="1"/>
  <c r="K169" i="2" s="1"/>
  <c r="K170" i="2" s="1"/>
  <c r="M165" i="2"/>
  <c r="M166" i="2" s="1"/>
  <c r="M167" i="2" s="1"/>
  <c r="M168" i="2" s="1"/>
  <c r="M169" i="2" s="1"/>
  <c r="M170" i="2" s="1"/>
  <c r="L165" i="2"/>
  <c r="L166" i="2" s="1"/>
  <c r="L167" i="2" s="1"/>
  <c r="L168" i="2" s="1"/>
  <c r="L169" i="2" s="1"/>
  <c r="L170" i="2" s="1"/>
  <c r="N165" i="2"/>
  <c r="N166" i="2" s="1"/>
  <c r="N167" i="2" s="1"/>
  <c r="N168" i="2" s="1"/>
  <c r="N169" i="2" s="1"/>
  <c r="N170" i="2" s="1"/>
  <c r="C159" i="2"/>
  <c r="C158" i="2" s="1"/>
  <c r="C157" i="2" s="1"/>
  <c r="C156" i="2" s="1"/>
  <c r="C155" i="2" s="1"/>
  <c r="J165" i="2"/>
  <c r="J166" i="2" s="1"/>
  <c r="J167" i="2" s="1"/>
  <c r="J168" i="2" s="1"/>
  <c r="J169" i="2" s="1"/>
  <c r="J170" i="2" s="1"/>
  <c r="C174" i="2"/>
  <c r="C175" i="2" s="1"/>
  <c r="C176" i="2" s="1"/>
  <c r="C177" i="2" s="1"/>
  <c r="C178" i="2" s="1"/>
  <c r="C179" i="2" s="1"/>
  <c r="J151" i="2"/>
  <c r="J150" i="2" s="1"/>
  <c r="J149" i="2" s="1"/>
  <c r="J148" i="2" s="1"/>
  <c r="J147" i="2" s="1"/>
  <c r="H165" i="2"/>
  <c r="H166" i="2" s="1"/>
  <c r="H167" i="2" s="1"/>
  <c r="H168" i="2" s="1"/>
  <c r="H169" i="2" s="1"/>
  <c r="H170" i="2" s="1"/>
  <c r="E174" i="2"/>
  <c r="E175" i="2" s="1"/>
  <c r="E176" i="2" s="1"/>
  <c r="E177" i="2" s="1"/>
  <c r="E178" i="2" s="1"/>
  <c r="E179" i="2" s="1"/>
  <c r="L151" i="2"/>
  <c r="L150" i="2" s="1"/>
  <c r="L149" i="2" s="1"/>
  <c r="L148" i="2" s="1"/>
  <c r="L147" i="2" s="1"/>
  <c r="G165" i="2"/>
  <c r="G166" i="2" s="1"/>
  <c r="G167" i="2" s="1"/>
  <c r="G168" i="2" s="1"/>
  <c r="G169" i="2" s="1"/>
  <c r="G170" i="2" s="1"/>
  <c r="P151" i="2"/>
  <c r="P150" i="2" s="1"/>
  <c r="P149" i="2" s="1"/>
  <c r="P148" i="2" s="1"/>
  <c r="P147" i="2" s="1"/>
  <c r="M151" i="2"/>
  <c r="M150" i="2" s="1"/>
  <c r="M149" i="2" s="1"/>
  <c r="M148" i="2" s="1"/>
  <c r="M147" i="2" s="1"/>
  <c r="K151" i="2"/>
  <c r="K150" i="2" s="1"/>
  <c r="K149" i="2" s="1"/>
  <c r="K148" i="2" s="1"/>
  <c r="K147" i="2" s="1"/>
  <c r="C127" i="2"/>
  <c r="O151" i="2"/>
  <c r="O150" i="2" s="1"/>
  <c r="O149" i="2" s="1"/>
  <c r="O148" i="2" s="1"/>
  <c r="O147" i="2" s="1"/>
</calcChain>
</file>

<file path=xl/sharedStrings.xml><?xml version="1.0" encoding="utf-8"?>
<sst xmlns="http://schemas.openxmlformats.org/spreadsheetml/2006/main" count="844" uniqueCount="40">
  <si>
    <t>Coach</t>
  </si>
  <si>
    <t>Berry</t>
  </si>
  <si>
    <t>Gerringong</t>
  </si>
  <si>
    <t>Oak Flats</t>
  </si>
  <si>
    <t>Albion Park</t>
  </si>
  <si>
    <t>Dapto</t>
  </si>
  <si>
    <t>Route</t>
  </si>
  <si>
    <t>Train Departs</t>
  </si>
  <si>
    <t>Bombo</t>
  </si>
  <si>
    <t>Vehicle Type</t>
  </si>
  <si>
    <t>Minnamurra</t>
  </si>
  <si>
    <t>Connection Bus Departs</t>
  </si>
  <si>
    <t>Connection Bus Arrives</t>
  </si>
  <si>
    <t>Shellharbour Junction</t>
  </si>
  <si>
    <t>DNC</t>
  </si>
  <si>
    <t>Connecting Bus Exp.</t>
  </si>
  <si>
    <t>6SC</t>
  </si>
  <si>
    <t>5SC</t>
  </si>
  <si>
    <t>2SC</t>
  </si>
  <si>
    <t>1SC</t>
  </si>
  <si>
    <t>Towards Wollongong</t>
  </si>
  <si>
    <t>Towards Kiama</t>
  </si>
  <si>
    <t>Towards Bomaderry (Nowra)</t>
  </si>
  <si>
    <t>KIAMA</t>
  </si>
  <si>
    <t>OAK FLATS</t>
  </si>
  <si>
    <t>BOMADERRY (NOWRA)</t>
  </si>
  <si>
    <t>SWTT departs / Train arrives</t>
  </si>
  <si>
    <t>Route 5SC: Kiama - Bombo - Minnamurra - Shellharbour Junction - Oak Flats shuttle</t>
  </si>
  <si>
    <t>Days</t>
  </si>
  <si>
    <t>Towards Oak Flats (Bypassing Bombo)</t>
  </si>
  <si>
    <t>Note: Buses do not pick up or setdown passengers at Bombo Station in the Up direction (towards Oak Flats) as it is considered UNSAFE.</t>
  </si>
  <si>
    <t xml:space="preserve"> DNC – Does Not Connect with train and/or bus</t>
  </si>
  <si>
    <t>Connecting Bus All Stn.</t>
  </si>
  <si>
    <t>Route 1SC: Kiama all stations to Bomaderry (Nowra) and return</t>
  </si>
  <si>
    <t>South Coast Line
Dapto to Bomaderry (Nowra)</t>
  </si>
  <si>
    <t>TUE / WED</t>
  </si>
  <si>
    <t>MON/TUE/WED</t>
  </si>
  <si>
    <t>TUE/WED/THU</t>
  </si>
  <si>
    <t>Weekday Timetable</t>
  </si>
  <si>
    <t>Route 2SC: Dpto express to Kiama and return
Route 6SC: Dapto all stations to Oak Flats then Kiama and return
                      (Bypassing Shellharbour Junction, Minnamurra and Bombo)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</si>
</sst>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;;;"/>
    <numFmt numFmtId="165" formatCode="h:mm\ "/>
  </numFmts>
  <fonts count="1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7"/>
      <name val="Small Fonts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Small Fonts"/>
      <family val="2"/>
    </font>
    <font>
      <sz val="10"/>
      <name val="Small Fonts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8"/>
      <color indexed="9"/>
      <name val="Arial"/>
      <family val="2"/>
    </font>
    <font>
      <b/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6666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thin">
        <color indexed="22"/>
      </left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/>
      <right style="thin">
        <color theme="0" tint="-0.34998626667073579"/>
      </right>
      <top/>
      <bottom/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  <border>
      <left style="thin">
        <color rgb="FF666666"/>
      </left>
      <right/>
      <top style="thin">
        <color rgb="FF666666"/>
      </top>
      <bottom style="thin">
        <color rgb="FF666666"/>
      </bottom>
      <diagonal/>
    </border>
    <border>
      <left/>
      <right/>
      <top style="thin">
        <color rgb="FF666666"/>
      </top>
      <bottom style="thin">
        <color rgb="FF666666"/>
      </bottom>
      <diagonal/>
    </border>
  </borders>
  <cellStyleXfs count="4">
    <xf numFmtId="0" fontId="0" fillId="0" borderId="0"/>
    <xf numFmtId="0" fontId="6" fillId="0" borderId="0"/>
    <xf numFmtId="0" fontId="2" fillId="0" borderId="0"/>
    <xf numFmtId="0" fontId="1" fillId="0" borderId="0"/>
  </cellStyleXfs>
  <cellXfs count="113">
    <xf numFmtId="0" fontId="0" fillId="0" borderId="0" xfId="0"/>
    <xf numFmtId="0" fontId="6" fillId="0" borderId="0" xfId="0" applyFont="1" applyFill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/>
    </xf>
    <xf numFmtId="0" fontId="6" fillId="2" borderId="0" xfId="1" applyFont="1" applyFill="1" applyAlignment="1">
      <alignment vertical="center"/>
    </xf>
    <xf numFmtId="0" fontId="3" fillId="2" borderId="0" xfId="1" applyFont="1" applyFill="1" applyAlignment="1">
      <alignment vertical="center"/>
    </xf>
    <xf numFmtId="0" fontId="5" fillId="2" borderId="7" xfId="1" applyFont="1" applyFill="1" applyBorder="1" applyAlignment="1">
      <alignment horizontal="center" vertical="center"/>
    </xf>
    <xf numFmtId="0" fontId="5" fillId="2" borderId="8" xfId="1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11" fillId="0" borderId="0" xfId="0" applyFont="1" applyFill="1" applyAlignment="1">
      <alignment vertical="center"/>
    </xf>
    <xf numFmtId="0" fontId="11" fillId="0" borderId="0" xfId="0" applyFont="1" applyAlignment="1">
      <alignment vertical="center"/>
    </xf>
    <xf numFmtId="0" fontId="6" fillId="2" borderId="0" xfId="0" applyFont="1" applyFill="1" applyAlignment="1">
      <alignment vertical="center"/>
    </xf>
    <xf numFmtId="18" fontId="7" fillId="0" borderId="0" xfId="1" applyNumberFormat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vertical="center"/>
    </xf>
    <xf numFmtId="0" fontId="3" fillId="0" borderId="0" xfId="1" applyFont="1" applyFill="1" applyBorder="1" applyAlignment="1">
      <alignment vertical="center"/>
    </xf>
    <xf numFmtId="0" fontId="8" fillId="0" borderId="0" xfId="1" applyFont="1" applyFill="1" applyAlignment="1">
      <alignment vertical="center"/>
    </xf>
    <xf numFmtId="0" fontId="3" fillId="0" borderId="0" xfId="1" applyFont="1" applyFill="1" applyAlignment="1">
      <alignment vertical="center"/>
    </xf>
    <xf numFmtId="0" fontId="6" fillId="0" borderId="0" xfId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vertical="center"/>
    </xf>
    <xf numFmtId="0" fontId="7" fillId="0" borderId="0" xfId="1" applyFont="1" applyFill="1" applyAlignment="1">
      <alignment vertical="center"/>
    </xf>
    <xf numFmtId="18" fontId="6" fillId="0" borderId="13" xfId="1" applyNumberFormat="1" applyFont="1" applyFill="1" applyBorder="1" applyAlignment="1">
      <alignment horizontal="center" vertical="center"/>
    </xf>
    <xf numFmtId="18" fontId="6" fillId="0" borderId="11" xfId="1" applyNumberFormat="1" applyFont="1" applyFill="1" applyBorder="1" applyAlignment="1">
      <alignment horizontal="center" vertical="center"/>
    </xf>
    <xf numFmtId="18" fontId="6" fillId="0" borderId="14" xfId="1" applyNumberFormat="1" applyFont="1" applyFill="1" applyBorder="1" applyAlignment="1">
      <alignment horizontal="center" vertical="center"/>
    </xf>
    <xf numFmtId="18" fontId="6" fillId="0" borderId="8" xfId="1" applyNumberFormat="1" applyFont="1" applyFill="1" applyBorder="1" applyAlignment="1">
      <alignment horizontal="center" vertical="center"/>
    </xf>
    <xf numFmtId="18" fontId="6" fillId="0" borderId="0" xfId="1" applyNumberFormat="1" applyFont="1" applyFill="1" applyBorder="1" applyAlignment="1">
      <alignment horizontal="center" vertical="center"/>
    </xf>
    <xf numFmtId="18" fontId="6" fillId="2" borderId="3" xfId="1" applyNumberFormat="1" applyFont="1" applyFill="1" applyBorder="1" applyAlignment="1" applyProtection="1">
      <alignment horizontal="center" vertical="center"/>
    </xf>
    <xf numFmtId="0" fontId="5" fillId="0" borderId="7" xfId="1" applyFont="1" applyFill="1" applyBorder="1" applyAlignment="1">
      <alignment horizontal="center" vertical="center"/>
    </xf>
    <xf numFmtId="0" fontId="5" fillId="0" borderId="8" xfId="1" applyFont="1" applyFill="1" applyBorder="1" applyAlignment="1">
      <alignment horizontal="center" vertical="center"/>
    </xf>
    <xf numFmtId="0" fontId="10" fillId="0" borderId="0" xfId="1" applyFont="1" applyFill="1" applyBorder="1" applyAlignment="1">
      <alignment vertical="top"/>
    </xf>
    <xf numFmtId="165" fontId="6" fillId="0" borderId="0" xfId="1" applyNumberFormat="1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18" fontId="6" fillId="0" borderId="7" xfId="0" applyNumberFormat="1" applyFont="1" applyFill="1" applyBorder="1" applyAlignment="1">
      <alignment horizontal="center" vertical="center"/>
    </xf>
    <xf numFmtId="18" fontId="6" fillId="0" borderId="11" xfId="0" applyNumberFormat="1" applyFont="1" applyFill="1" applyBorder="1" applyAlignment="1">
      <alignment horizontal="center" vertical="center"/>
    </xf>
    <xf numFmtId="18" fontId="6" fillId="0" borderId="8" xfId="0" applyNumberFormat="1" applyFont="1" applyFill="1" applyBorder="1" applyAlignment="1">
      <alignment horizontal="center" vertical="center"/>
    </xf>
    <xf numFmtId="18" fontId="9" fillId="0" borderId="7" xfId="0" applyNumberFormat="1" applyFont="1" applyFill="1" applyBorder="1" applyAlignment="1">
      <alignment horizontal="center" vertical="center"/>
    </xf>
    <xf numFmtId="164" fontId="9" fillId="0" borderId="7" xfId="0" applyNumberFormat="1" applyFont="1" applyFill="1" applyBorder="1" applyAlignment="1">
      <alignment horizontal="center" vertical="center"/>
    </xf>
    <xf numFmtId="18" fontId="9" fillId="0" borderId="8" xfId="0" applyNumberFormat="1" applyFont="1" applyFill="1" applyBorder="1" applyAlignment="1">
      <alignment horizontal="center" vertical="center"/>
    </xf>
    <xf numFmtId="0" fontId="6" fillId="0" borderId="0" xfId="0" applyFont="1" applyFill="1"/>
    <xf numFmtId="0" fontId="10" fillId="0" borderId="15" xfId="1" applyFont="1" applyFill="1" applyBorder="1" applyAlignment="1">
      <alignment vertical="top"/>
    </xf>
    <xf numFmtId="164" fontId="9" fillId="0" borderId="8" xfId="0" applyNumberFormat="1" applyFont="1" applyFill="1" applyBorder="1" applyAlignment="1">
      <alignment horizontal="center" vertical="center"/>
    </xf>
    <xf numFmtId="0" fontId="10" fillId="0" borderId="0" xfId="1" applyFont="1" applyFill="1" applyBorder="1" applyAlignment="1">
      <alignment horizontal="left" vertical="top" wrapText="1"/>
    </xf>
    <xf numFmtId="0" fontId="12" fillId="0" borderId="0" xfId="0" applyFont="1" applyFill="1"/>
    <xf numFmtId="0" fontId="5" fillId="0" borderId="6" xfId="0" applyFont="1" applyFill="1" applyBorder="1" applyAlignment="1">
      <alignment horizontal="center" vertical="center"/>
    </xf>
    <xf numFmtId="18" fontId="9" fillId="0" borderId="6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18" fontId="6" fillId="0" borderId="12" xfId="0" applyNumberFormat="1" applyFont="1" applyFill="1" applyBorder="1" applyAlignment="1">
      <alignment horizontal="center" vertical="center"/>
    </xf>
    <xf numFmtId="18" fontId="6" fillId="0" borderId="13" xfId="0" applyNumberFormat="1" applyFont="1" applyFill="1" applyBorder="1" applyAlignment="1">
      <alignment horizontal="center" vertical="center"/>
    </xf>
    <xf numFmtId="18" fontId="6" fillId="0" borderId="14" xfId="0" applyNumberFormat="1" applyFont="1" applyFill="1" applyBorder="1" applyAlignment="1">
      <alignment horizontal="center" vertical="center"/>
    </xf>
    <xf numFmtId="0" fontId="6" fillId="0" borderId="0" xfId="1" applyFont="1" applyFill="1" applyAlignment="1">
      <alignment vertical="center"/>
    </xf>
    <xf numFmtId="0" fontId="6" fillId="0" borderId="0" xfId="1" applyFont="1" applyFill="1"/>
    <xf numFmtId="18" fontId="9" fillId="0" borderId="6" xfId="1" applyNumberFormat="1" applyFont="1" applyFill="1" applyBorder="1" applyAlignment="1" applyProtection="1">
      <alignment horizontal="center" vertical="center"/>
      <protection locked="0"/>
    </xf>
    <xf numFmtId="0" fontId="9" fillId="0" borderId="0" xfId="1" applyFont="1" applyFill="1" applyBorder="1" applyAlignment="1">
      <alignment horizontal="center" vertical="center"/>
    </xf>
    <xf numFmtId="18" fontId="13" fillId="0" borderId="15" xfId="1" applyNumberFormat="1" applyFont="1" applyFill="1" applyBorder="1" applyAlignment="1" applyProtection="1">
      <alignment horizontal="center" vertical="center" wrapText="1"/>
      <protection locked="0"/>
    </xf>
    <xf numFmtId="18" fontId="14" fillId="0" borderId="15" xfId="1" applyNumberFormat="1" applyFont="1" applyFill="1" applyBorder="1" applyAlignment="1" applyProtection="1">
      <alignment horizontal="center" vertical="center" wrapText="1"/>
      <protection locked="0"/>
    </xf>
    <xf numFmtId="18" fontId="7" fillId="2" borderId="0" xfId="1" applyNumberFormat="1" applyFont="1" applyFill="1" applyBorder="1" applyAlignment="1">
      <alignment horizontal="center" vertical="center"/>
    </xf>
    <xf numFmtId="18" fontId="9" fillId="0" borderId="0" xfId="0" applyNumberFormat="1" applyFont="1" applyFill="1" applyBorder="1" applyAlignment="1">
      <alignment horizontal="center" vertical="center"/>
    </xf>
    <xf numFmtId="18" fontId="9" fillId="2" borderId="6" xfId="1" applyNumberFormat="1" applyFont="1" applyFill="1" applyBorder="1" applyAlignment="1" applyProtection="1">
      <alignment horizontal="center" vertical="center"/>
      <protection locked="0"/>
    </xf>
    <xf numFmtId="18" fontId="9" fillId="2" borderId="8" xfId="0" applyNumberFormat="1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18" fontId="6" fillId="2" borderId="12" xfId="0" applyNumberFormat="1" applyFont="1" applyFill="1" applyBorder="1" applyAlignment="1">
      <alignment horizontal="center" vertical="center"/>
    </xf>
    <xf numFmtId="18" fontId="6" fillId="2" borderId="13" xfId="0" applyNumberFormat="1" applyFont="1" applyFill="1" applyBorder="1" applyAlignment="1">
      <alignment horizontal="center" vertical="center"/>
    </xf>
    <xf numFmtId="18" fontId="6" fillId="2" borderId="14" xfId="0" applyNumberFormat="1" applyFont="1" applyFill="1" applyBorder="1" applyAlignment="1">
      <alignment horizontal="center" vertical="center"/>
    </xf>
    <xf numFmtId="18" fontId="9" fillId="2" borderId="7" xfId="0" applyNumberFormat="1" applyFont="1" applyFill="1" applyBorder="1" applyAlignment="1">
      <alignment horizontal="center" vertical="center"/>
    </xf>
    <xf numFmtId="18" fontId="6" fillId="2" borderId="7" xfId="0" applyNumberFormat="1" applyFont="1" applyFill="1" applyBorder="1" applyAlignment="1">
      <alignment horizontal="center" vertical="center"/>
    </xf>
    <xf numFmtId="18" fontId="6" fillId="2" borderId="11" xfId="0" applyNumberFormat="1" applyFont="1" applyFill="1" applyBorder="1" applyAlignment="1">
      <alignment horizontal="center" vertical="center"/>
    </xf>
    <xf numFmtId="18" fontId="6" fillId="2" borderId="8" xfId="0" applyNumberFormat="1" applyFont="1" applyFill="1" applyBorder="1" applyAlignment="1">
      <alignment horizontal="center" vertical="center"/>
    </xf>
    <xf numFmtId="18" fontId="14" fillId="0" borderId="15" xfId="1" quotePrefix="1" applyNumberFormat="1" applyFont="1" applyFill="1" applyBorder="1" applyAlignment="1" applyProtection="1">
      <alignment horizontal="center" vertical="center" wrapText="1"/>
      <protection locked="0"/>
    </xf>
    <xf numFmtId="18" fontId="14" fillId="0" borderId="15" xfId="1" applyNumberFormat="1" applyFont="1" applyFill="1" applyBorder="1" applyAlignment="1" applyProtection="1">
      <alignment horizontal="center" vertical="center"/>
      <protection locked="0"/>
    </xf>
    <xf numFmtId="18" fontId="14" fillId="0" borderId="0" xfId="1" applyNumberFormat="1" applyFont="1" applyFill="1" applyBorder="1" applyAlignment="1" applyProtection="1">
      <alignment horizontal="center" vertical="center"/>
      <protection locked="0"/>
    </xf>
    <xf numFmtId="18" fontId="15" fillId="0" borderId="15" xfId="1" quotePrefix="1" applyNumberFormat="1" applyFont="1" applyFill="1" applyBorder="1" applyAlignment="1">
      <alignment horizontal="center" vertical="center" wrapText="1"/>
    </xf>
    <xf numFmtId="18" fontId="15" fillId="0" borderId="0" xfId="1" applyNumberFormat="1" applyFont="1" applyFill="1" applyBorder="1" applyAlignment="1">
      <alignment horizontal="center" vertical="center" wrapText="1"/>
    </xf>
    <xf numFmtId="18" fontId="14" fillId="0" borderId="0" xfId="1" quotePrefix="1" applyNumberFormat="1" applyFont="1" applyFill="1" applyBorder="1" applyAlignment="1" applyProtection="1">
      <alignment horizontal="center" vertical="center" wrapText="1"/>
      <protection locked="0"/>
    </xf>
    <xf numFmtId="18" fontId="15" fillId="0" borderId="0" xfId="1" quotePrefix="1" applyNumberFormat="1" applyFont="1" applyFill="1" applyBorder="1" applyAlignment="1">
      <alignment horizontal="center" vertical="center" wrapText="1"/>
    </xf>
    <xf numFmtId="18" fontId="9" fillId="4" borderId="6" xfId="1" applyNumberFormat="1" applyFont="1" applyFill="1" applyBorder="1" applyAlignment="1" applyProtection="1">
      <alignment horizontal="center" vertical="center"/>
      <protection locked="0"/>
    </xf>
    <xf numFmtId="0" fontId="4" fillId="2" borderId="0" xfId="1" applyFont="1" applyFill="1" applyBorder="1" applyAlignment="1">
      <alignment vertical="top"/>
    </xf>
    <xf numFmtId="0" fontId="17" fillId="2" borderId="0" xfId="0" applyFont="1" applyFill="1" applyAlignment="1">
      <alignment vertical="center"/>
    </xf>
    <xf numFmtId="0" fontId="5" fillId="2" borderId="7" xfId="1" applyFont="1" applyFill="1" applyBorder="1" applyAlignment="1">
      <alignment vertical="center"/>
    </xf>
    <xf numFmtId="0" fontId="5" fillId="2" borderId="8" xfId="1" applyFont="1" applyFill="1" applyBorder="1" applyAlignment="1">
      <alignment vertical="center"/>
    </xf>
    <xf numFmtId="0" fontId="6" fillId="2" borderId="3" xfId="1" applyFont="1" applyFill="1" applyBorder="1" applyAlignment="1" applyProtection="1">
      <alignment vertical="center"/>
      <protection locked="0"/>
    </xf>
    <xf numFmtId="0" fontId="9" fillId="2" borderId="6" xfId="1" applyFont="1" applyFill="1" applyBorder="1" applyAlignment="1">
      <alignment vertical="center"/>
    </xf>
    <xf numFmtId="0" fontId="6" fillId="2" borderId="3" xfId="1" applyFont="1" applyFill="1" applyBorder="1" applyAlignment="1">
      <alignment vertical="center"/>
    </xf>
    <xf numFmtId="0" fontId="9" fillId="0" borderId="6" xfId="1" applyFont="1" applyFill="1" applyBorder="1" applyAlignment="1">
      <alignment vertical="center"/>
    </xf>
    <xf numFmtId="0" fontId="6" fillId="0" borderId="11" xfId="1" applyFont="1" applyFill="1" applyBorder="1" applyAlignment="1">
      <alignment vertical="center"/>
    </xf>
    <xf numFmtId="0" fontId="6" fillId="0" borderId="8" xfId="1" applyFont="1" applyFill="1" applyBorder="1" applyAlignment="1" applyProtection="1">
      <alignment vertical="center"/>
      <protection locked="0"/>
    </xf>
    <xf numFmtId="0" fontId="5" fillId="0" borderId="8" xfId="1" applyFont="1" applyFill="1" applyBorder="1" applyAlignment="1">
      <alignment vertical="center"/>
    </xf>
    <xf numFmtId="0" fontId="6" fillId="0" borderId="3" xfId="1" applyFont="1" applyFill="1" applyBorder="1" applyAlignment="1" applyProtection="1">
      <alignment vertical="center"/>
      <protection locked="0"/>
    </xf>
    <xf numFmtId="0" fontId="6" fillId="0" borderId="15" xfId="1" applyFont="1" applyFill="1" applyBorder="1" applyAlignment="1">
      <alignment vertical="center"/>
    </xf>
    <xf numFmtId="0" fontId="17" fillId="0" borderId="0" xfId="0" applyFont="1" applyFill="1" applyAlignment="1"/>
    <xf numFmtId="0" fontId="5" fillId="0" borderId="8" xfId="0" applyFont="1" applyFill="1" applyBorder="1" applyAlignment="1">
      <alignment vertical="center"/>
    </xf>
    <xf numFmtId="0" fontId="6" fillId="0" borderId="7" xfId="0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18" fontId="9" fillId="0" borderId="7" xfId="0" applyNumberFormat="1" applyFont="1" applyFill="1" applyBorder="1" applyAlignment="1">
      <alignment vertical="center"/>
    </xf>
    <xf numFmtId="18" fontId="9" fillId="0" borderId="8" xfId="0" applyNumberFormat="1" applyFont="1" applyFill="1" applyBorder="1" applyAlignment="1">
      <alignment vertical="center"/>
    </xf>
    <xf numFmtId="0" fontId="6" fillId="0" borderId="0" xfId="0" applyFont="1" applyFill="1" applyAlignment="1"/>
    <xf numFmtId="0" fontId="5" fillId="0" borderId="7" xfId="1" applyFont="1" applyFill="1" applyBorder="1" applyAlignment="1">
      <alignment vertical="center"/>
    </xf>
    <xf numFmtId="0" fontId="17" fillId="0" borderId="0" xfId="0" applyFont="1" applyFill="1" applyAlignment="1">
      <alignment vertical="center"/>
    </xf>
    <xf numFmtId="0" fontId="6" fillId="0" borderId="8" xfId="0" applyFont="1" applyFill="1" applyBorder="1" applyAlignment="1">
      <alignment vertical="center"/>
    </xf>
    <xf numFmtId="0" fontId="10" fillId="0" borderId="0" xfId="1" applyFont="1" applyFill="1" applyBorder="1" applyAlignment="1">
      <alignment vertical="top" wrapText="1"/>
    </xf>
    <xf numFmtId="0" fontId="9" fillId="0" borderId="1" xfId="0" applyFont="1" applyFill="1" applyBorder="1" applyAlignment="1">
      <alignment vertical="center"/>
    </xf>
    <xf numFmtId="0" fontId="6" fillId="0" borderId="9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9" fillId="0" borderId="2" xfId="0" applyFont="1" applyFill="1" applyBorder="1" applyAlignment="1">
      <alignment vertical="center"/>
    </xf>
    <xf numFmtId="0" fontId="6" fillId="0" borderId="5" xfId="1" applyFont="1" applyFill="1" applyBorder="1" applyAlignment="1" applyProtection="1">
      <alignment vertical="center"/>
      <protection locked="0"/>
    </xf>
    <xf numFmtId="0" fontId="6" fillId="0" borderId="3" xfId="0" applyFont="1" applyFill="1" applyBorder="1" applyAlignment="1">
      <alignment vertical="center"/>
    </xf>
    <xf numFmtId="0" fontId="6" fillId="0" borderId="4" xfId="1" applyFont="1" applyFill="1" applyBorder="1" applyAlignment="1" applyProtection="1">
      <alignment vertical="center"/>
      <protection locked="0"/>
    </xf>
    <xf numFmtId="0" fontId="5" fillId="5" borderId="7" xfId="1" applyFont="1" applyFill="1" applyBorder="1" applyAlignment="1">
      <alignment horizontal="center" vertical="center"/>
    </xf>
    <xf numFmtId="0" fontId="16" fillId="3" borderId="16" xfId="0" applyFont="1" applyFill="1" applyBorder="1" applyAlignment="1">
      <alignment horizontal="center" vertical="center" wrapText="1"/>
    </xf>
    <xf numFmtId="0" fontId="16" fillId="3" borderId="17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10" fillId="0" borderId="15" xfId="1" applyFont="1" applyFill="1" applyBorder="1" applyAlignment="1">
      <alignment horizontal="left" vertical="top" wrapText="1"/>
    </xf>
    <xf numFmtId="0" fontId="10" fillId="0" borderId="0" xfId="1" applyFont="1" applyFill="1" applyBorder="1" applyAlignment="1">
      <alignment horizontal="left" vertical="top" wrapText="1"/>
    </xf>
  </cellXfs>
  <cellStyles count="4">
    <cellStyle name="Normal" xfId="0" builtinId="0"/>
    <cellStyle name="Normal 2" xfId="1"/>
    <cellStyle name="Normal 3" xfId="2"/>
    <cellStyle name="Normal 3 2" xfId="3"/>
  </cellStyles>
  <dxfs count="0"/>
  <tableStyles count="0" defaultTableStyle="TableStyleMedium2" defaultPivotStyle="PivotStyleLight16"/>
  <colors>
    <mruColors>
      <color rgb="FFA9DA74"/>
      <color rgb="FF666666"/>
      <color rgb="FFFFFF99"/>
      <color rgb="FFFFCC66"/>
      <color rgb="FFF28E00"/>
      <color rgb="FFDF4C1D"/>
      <color rgb="FFDF6B0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92D050"/>
    <pageSetUpPr fitToPage="1"/>
  </sheetPr>
  <dimension ref="A1:S182"/>
  <sheetViews>
    <sheetView showGridLines="0" tabSelected="1" view="pageBreakPreview" zoomScale="80" zoomScaleNormal="80" zoomScaleSheetLayoutView="80" workbookViewId="0">
      <selection activeCell="T175" sqref="T175"/>
    </sheetView>
  </sheetViews>
  <sheetFormatPr defaultColWidth="9.109375" defaultRowHeight="13.2" x14ac:dyDescent="0.25"/>
  <cols>
    <col min="1" max="1" width="26" style="12" customWidth="1"/>
    <col min="2" max="15" width="13.88671875" style="1" customWidth="1"/>
    <col min="16" max="16" width="13.88671875" style="11" customWidth="1"/>
    <col min="17" max="16384" width="9.109375" style="12"/>
  </cols>
  <sheetData>
    <row r="1" spans="1:16" ht="57.75" customHeight="1" x14ac:dyDescent="0.25">
      <c r="A1" s="108" t="s">
        <v>34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</row>
    <row r="2" spans="1:16" s="11" customFormat="1" ht="28.5" customHeight="1" x14ac:dyDescent="0.25">
      <c r="A2" s="76" t="s">
        <v>38</v>
      </c>
      <c r="B2" s="56"/>
      <c r="C2" s="56"/>
      <c r="D2" s="14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6"/>
    </row>
    <row r="3" spans="1:16" s="11" customFormat="1" ht="69" customHeight="1" x14ac:dyDescent="0.25">
      <c r="A3" s="110" t="s">
        <v>39</v>
      </c>
      <c r="B3" s="110"/>
      <c r="C3" s="110"/>
      <c r="D3" s="110"/>
      <c r="E3" s="110"/>
      <c r="F3" s="110"/>
      <c r="G3" s="110"/>
      <c r="H3" s="110"/>
      <c r="I3" s="110"/>
      <c r="J3" s="17"/>
      <c r="K3" s="18"/>
      <c r="L3" s="7"/>
    </row>
    <row r="4" spans="1:16" ht="23.25" customHeight="1" x14ac:dyDescent="0.25">
      <c r="A4" s="77" t="s">
        <v>20</v>
      </c>
      <c r="B4" s="17"/>
      <c r="C4" s="15"/>
      <c r="D4" s="15"/>
      <c r="E4" s="15"/>
      <c r="F4" s="15"/>
      <c r="G4" s="15"/>
      <c r="H4" s="15"/>
      <c r="I4" s="15"/>
      <c r="J4" s="3"/>
      <c r="K4" s="11"/>
      <c r="L4" s="11"/>
      <c r="M4" s="11"/>
      <c r="N4" s="11"/>
      <c r="O4" s="11"/>
    </row>
    <row r="5" spans="1:16" ht="16.5" customHeight="1" x14ac:dyDescent="0.25">
      <c r="A5" s="78" t="s">
        <v>28</v>
      </c>
      <c r="B5" s="8" t="s">
        <v>35</v>
      </c>
      <c r="C5" s="8" t="s">
        <v>35</v>
      </c>
      <c r="D5" s="8" t="s">
        <v>35</v>
      </c>
      <c r="E5" s="8" t="s">
        <v>35</v>
      </c>
      <c r="F5" s="8" t="s">
        <v>35</v>
      </c>
      <c r="G5" s="8" t="s">
        <v>35</v>
      </c>
      <c r="H5" s="8" t="s">
        <v>35</v>
      </c>
      <c r="I5" s="8" t="s">
        <v>35</v>
      </c>
      <c r="J5" s="8" t="s">
        <v>35</v>
      </c>
      <c r="K5" s="8" t="s">
        <v>35</v>
      </c>
      <c r="L5" s="8" t="s">
        <v>35</v>
      </c>
      <c r="M5" s="8" t="s">
        <v>35</v>
      </c>
      <c r="N5" s="8" t="s">
        <v>35</v>
      </c>
      <c r="O5" s="8" t="s">
        <v>35</v>
      </c>
      <c r="P5" s="12"/>
    </row>
    <row r="6" spans="1:16" s="1" customFormat="1" ht="15" customHeight="1" x14ac:dyDescent="0.25">
      <c r="A6" s="78" t="s">
        <v>6</v>
      </c>
      <c r="B6" s="8" t="s">
        <v>16</v>
      </c>
      <c r="C6" s="8" t="s">
        <v>18</v>
      </c>
      <c r="D6" s="8" t="s">
        <v>16</v>
      </c>
      <c r="E6" s="8" t="s">
        <v>18</v>
      </c>
      <c r="F6" s="8" t="s">
        <v>16</v>
      </c>
      <c r="G6" s="8" t="s">
        <v>18</v>
      </c>
      <c r="H6" s="8" t="s">
        <v>16</v>
      </c>
      <c r="I6" s="8" t="s">
        <v>18</v>
      </c>
      <c r="J6" s="8" t="s">
        <v>16</v>
      </c>
      <c r="K6" s="8" t="s">
        <v>18</v>
      </c>
      <c r="L6" s="8" t="s">
        <v>16</v>
      </c>
      <c r="M6" s="8" t="s">
        <v>18</v>
      </c>
      <c r="N6" s="8" t="s">
        <v>16</v>
      </c>
      <c r="O6" s="8" t="s">
        <v>18</v>
      </c>
    </row>
    <row r="7" spans="1:16" s="1" customFormat="1" ht="15" customHeight="1" x14ac:dyDescent="0.25">
      <c r="A7" s="79" t="s">
        <v>9</v>
      </c>
      <c r="B7" s="9" t="s">
        <v>0</v>
      </c>
      <c r="C7" s="9" t="s">
        <v>0</v>
      </c>
      <c r="D7" s="9" t="s">
        <v>0</v>
      </c>
      <c r="E7" s="9" t="s">
        <v>0</v>
      </c>
      <c r="F7" s="9" t="s">
        <v>0</v>
      </c>
      <c r="G7" s="9" t="s">
        <v>0</v>
      </c>
      <c r="H7" s="9" t="s">
        <v>0</v>
      </c>
      <c r="I7" s="9" t="s">
        <v>0</v>
      </c>
      <c r="J7" s="9" t="s">
        <v>0</v>
      </c>
      <c r="K7" s="9" t="s">
        <v>0</v>
      </c>
      <c r="L7" s="9" t="s">
        <v>0</v>
      </c>
      <c r="M7" s="9" t="s">
        <v>0</v>
      </c>
      <c r="N7" s="9" t="s">
        <v>0</v>
      </c>
      <c r="O7" s="9" t="s">
        <v>0</v>
      </c>
    </row>
    <row r="8" spans="1:16" s="1" customFormat="1" ht="15" customHeight="1" x14ac:dyDescent="0.25">
      <c r="A8" s="80" t="s">
        <v>23</v>
      </c>
      <c r="B8" s="27">
        <f>MOD(B9-TIME(0,15,0),1)</f>
        <v>8.4027777777777785E-2</v>
      </c>
      <c r="C8" s="27">
        <f>MOD(C11-TIME(0,40,0),1)</f>
        <v>9.4444444444444456E-2</v>
      </c>
      <c r="D8" s="27">
        <f>MOD(D9-TIME(0,15,0),1)</f>
        <v>0.13611111111111113</v>
      </c>
      <c r="E8" s="27">
        <f t="shared" ref="E8" si="0">MOD(E11-TIME(0,40,0),1)</f>
        <v>0.14652777777777776</v>
      </c>
      <c r="F8" s="27">
        <f>MOD(F9-TIME(0,15,0),1)</f>
        <v>0.16597222222222224</v>
      </c>
      <c r="G8" s="27">
        <f t="shared" ref="G8" si="1">MOD(G11-TIME(0,40,0),1)</f>
        <v>0.17638888888888887</v>
      </c>
      <c r="H8" s="27">
        <f>MOD(H9-TIME(0,15,0),1)</f>
        <v>0.19027777777777782</v>
      </c>
      <c r="I8" s="27">
        <f t="shared" ref="I8" si="2">MOD(I11-TIME(0,40,0),1)</f>
        <v>0.20069444444444445</v>
      </c>
      <c r="J8" s="27">
        <f>MOD(J9-TIME(0,15,0),1)</f>
        <v>0.22083333333333338</v>
      </c>
      <c r="K8" s="27">
        <f t="shared" ref="K8:M8" si="3">MOD(K11-TIME(0,40,0),1)</f>
        <v>0.23125000000000001</v>
      </c>
      <c r="L8" s="27">
        <f>MOD(L9-TIME(0,15,0),1)</f>
        <v>0.24930555555555559</v>
      </c>
      <c r="M8" s="27">
        <f t="shared" si="3"/>
        <v>0.25972222222222224</v>
      </c>
      <c r="N8" s="27">
        <f>MOD(N9-TIME(0,15,0),1)</f>
        <v>0.27430555555555558</v>
      </c>
      <c r="O8" s="27">
        <f t="shared" ref="O8" si="4">MOD(O11-TIME(0,40,0),1)</f>
        <v>0.28472222222222227</v>
      </c>
    </row>
    <row r="9" spans="1:16" s="1" customFormat="1" ht="15" customHeight="1" x14ac:dyDescent="0.25">
      <c r="A9" s="80" t="s">
        <v>3</v>
      </c>
      <c r="B9" s="27">
        <f>MOD(B10-TIME(0,5,0),1)</f>
        <v>9.4444444444444456E-2</v>
      </c>
      <c r="C9" s="27"/>
      <c r="D9" s="27">
        <f>MOD(D10-TIME(0,5,0),1)</f>
        <v>0.14652777777777778</v>
      </c>
      <c r="E9" s="27"/>
      <c r="F9" s="27">
        <f>MOD(F10-TIME(0,5,0),1)</f>
        <v>0.1763888888888889</v>
      </c>
      <c r="G9" s="27"/>
      <c r="H9" s="27">
        <f>MOD(H10-TIME(0,5,0),1)</f>
        <v>0.20069444444444448</v>
      </c>
      <c r="I9" s="27"/>
      <c r="J9" s="27">
        <f>MOD(J10-TIME(0,5,0),1)</f>
        <v>0.23125000000000004</v>
      </c>
      <c r="K9" s="27"/>
      <c r="L9" s="27">
        <f>MOD(L10-TIME(0,5,0),1)</f>
        <v>0.25972222222222224</v>
      </c>
      <c r="M9" s="27"/>
      <c r="N9" s="27">
        <f>MOD(N10-TIME(0,5,0),1)</f>
        <v>0.28472222222222227</v>
      </c>
      <c r="O9" s="27"/>
    </row>
    <row r="10" spans="1:16" s="1" customFormat="1" ht="15" customHeight="1" x14ac:dyDescent="0.25">
      <c r="A10" s="80" t="s">
        <v>4</v>
      </c>
      <c r="B10" s="27">
        <f>MOD(B11-TIME(0,35,0),1)</f>
        <v>9.791666666666668E-2</v>
      </c>
      <c r="C10" s="27"/>
      <c r="D10" s="27">
        <f>MOD(D11-TIME(0,35,0),1)</f>
        <v>0.15</v>
      </c>
      <c r="E10" s="27"/>
      <c r="F10" s="27">
        <f>MOD(F11-TIME(0,35,0),1)</f>
        <v>0.17986111111111111</v>
      </c>
      <c r="G10" s="27"/>
      <c r="H10" s="27">
        <f>MOD(H11-TIME(0,35,0),1)</f>
        <v>0.20416666666666669</v>
      </c>
      <c r="I10" s="27"/>
      <c r="J10" s="27">
        <f>MOD(J11-TIME(0,35,0),1)</f>
        <v>0.23472222222222225</v>
      </c>
      <c r="K10" s="27"/>
      <c r="L10" s="27">
        <f>MOD(L11-TIME(0,35,0),1)</f>
        <v>0.26319444444444445</v>
      </c>
      <c r="M10" s="27"/>
      <c r="N10" s="27">
        <f>MOD(N11-TIME(0,35,0),1)</f>
        <v>0.28819444444444448</v>
      </c>
      <c r="O10" s="27"/>
    </row>
    <row r="11" spans="1:16" s="1" customFormat="1" ht="15" customHeight="1" x14ac:dyDescent="0.25">
      <c r="A11" s="80" t="s">
        <v>5</v>
      </c>
      <c r="B11" s="27">
        <f>MOD(B12-TIME(0,10,0),1)</f>
        <v>0.12222222222222223</v>
      </c>
      <c r="C11" s="27">
        <f>MOD(C12-TIME(0,10,0),1)</f>
        <v>0.12222222222222223</v>
      </c>
      <c r="D11" s="27">
        <f>MOD(D12-TIME(0,10,0),1)</f>
        <v>0.17430555555555555</v>
      </c>
      <c r="E11" s="27">
        <f t="shared" ref="E11:K11" si="5">MOD(E12-TIME(0,10,0),1)</f>
        <v>0.17430555555555555</v>
      </c>
      <c r="F11" s="27">
        <f>MOD(F12-TIME(0,10,0),1)</f>
        <v>0.20416666666666666</v>
      </c>
      <c r="G11" s="27">
        <f t="shared" si="5"/>
        <v>0.20416666666666666</v>
      </c>
      <c r="H11" s="27">
        <f>MOD(H12-TIME(0,10,0),1)</f>
        <v>0.22847222222222224</v>
      </c>
      <c r="I11" s="27">
        <f t="shared" si="5"/>
        <v>0.22847222222222224</v>
      </c>
      <c r="J11" s="27">
        <f>MOD(J12-TIME(0,10,0),1)</f>
        <v>0.2590277777777778</v>
      </c>
      <c r="K11" s="27">
        <f t="shared" si="5"/>
        <v>0.2590277777777778</v>
      </c>
      <c r="L11" s="27">
        <f>MOD(L12-TIME(0,10,0),1)</f>
        <v>0.28750000000000003</v>
      </c>
      <c r="M11" s="27">
        <f t="shared" ref="M11" si="6">MOD(M12-TIME(0,10,0),1)</f>
        <v>0.28750000000000003</v>
      </c>
      <c r="N11" s="27">
        <f>MOD(N12-TIME(0,10,0),1)</f>
        <v>0.31250000000000006</v>
      </c>
      <c r="O11" s="27">
        <f t="shared" ref="O11" si="7">MOD(O12-TIME(0,10,0),1)</f>
        <v>0.31250000000000006</v>
      </c>
    </row>
    <row r="12" spans="1:16" s="1" customFormat="1" ht="15" customHeight="1" x14ac:dyDescent="0.25">
      <c r="A12" s="81" t="s">
        <v>7</v>
      </c>
      <c r="B12" s="52">
        <v>0.12916666666666668</v>
      </c>
      <c r="C12" s="52">
        <v>0.12916666666666668</v>
      </c>
      <c r="D12" s="52">
        <v>0.18124999999999999</v>
      </c>
      <c r="E12" s="52">
        <v>0.18124999999999999</v>
      </c>
      <c r="F12" s="52">
        <v>0.21111111111111111</v>
      </c>
      <c r="G12" s="52">
        <v>0.21111111111111111</v>
      </c>
      <c r="H12" s="52">
        <v>0.23541666666666669</v>
      </c>
      <c r="I12" s="52">
        <v>0.23541666666666669</v>
      </c>
      <c r="J12" s="52">
        <v>0.26597222222222222</v>
      </c>
      <c r="K12" s="52">
        <v>0.26597222222222222</v>
      </c>
      <c r="L12" s="52">
        <v>0.29444444444444445</v>
      </c>
      <c r="M12" s="52">
        <v>0.29444444444444445</v>
      </c>
      <c r="N12" s="52">
        <v>0.31944444444444448</v>
      </c>
      <c r="O12" s="52">
        <v>0.31944444444444448</v>
      </c>
    </row>
    <row r="13" spans="1:16" s="1" customFormat="1" ht="15" customHeight="1" x14ac:dyDescent="0.25">
      <c r="A13" s="6"/>
      <c r="B13" s="50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50"/>
      <c r="N13" s="50"/>
      <c r="O13" s="50"/>
      <c r="P13" s="50"/>
    </row>
    <row r="14" spans="1:16" s="1" customFormat="1" ht="15" customHeight="1" x14ac:dyDescent="0.25">
      <c r="A14" s="78" t="s">
        <v>28</v>
      </c>
      <c r="B14" s="8" t="s">
        <v>35</v>
      </c>
      <c r="C14" s="8" t="s">
        <v>35</v>
      </c>
      <c r="D14" s="8" t="s">
        <v>35</v>
      </c>
      <c r="E14" s="8" t="s">
        <v>35</v>
      </c>
      <c r="F14" s="8" t="s">
        <v>35</v>
      </c>
      <c r="G14" s="8" t="s">
        <v>35</v>
      </c>
      <c r="H14" s="8" t="s">
        <v>35</v>
      </c>
      <c r="I14" s="8" t="s">
        <v>35</v>
      </c>
      <c r="J14" s="8" t="s">
        <v>35</v>
      </c>
      <c r="K14" s="8" t="s">
        <v>35</v>
      </c>
      <c r="L14" s="8" t="s">
        <v>35</v>
      </c>
      <c r="M14" s="8" t="s">
        <v>35</v>
      </c>
      <c r="N14" s="8" t="s">
        <v>35</v>
      </c>
      <c r="O14" s="8" t="s">
        <v>35</v>
      </c>
      <c r="P14" s="6"/>
    </row>
    <row r="15" spans="1:16" s="1" customFormat="1" ht="15" customHeight="1" x14ac:dyDescent="0.25">
      <c r="A15" s="78" t="s">
        <v>6</v>
      </c>
      <c r="B15" s="28" t="s">
        <v>16</v>
      </c>
      <c r="C15" s="28" t="s">
        <v>18</v>
      </c>
      <c r="D15" s="28" t="s">
        <v>16</v>
      </c>
      <c r="E15" s="28" t="s">
        <v>18</v>
      </c>
      <c r="F15" s="28" t="s">
        <v>16</v>
      </c>
      <c r="G15" s="28" t="s">
        <v>18</v>
      </c>
      <c r="H15" s="28" t="s">
        <v>16</v>
      </c>
      <c r="I15" s="28" t="s">
        <v>18</v>
      </c>
      <c r="J15" s="28" t="s">
        <v>16</v>
      </c>
      <c r="K15" s="28" t="s">
        <v>18</v>
      </c>
      <c r="L15" s="28" t="s">
        <v>16</v>
      </c>
      <c r="M15" s="28" t="s">
        <v>18</v>
      </c>
      <c r="N15" s="28" t="s">
        <v>16</v>
      </c>
      <c r="O15" s="28" t="s">
        <v>18</v>
      </c>
      <c r="P15" s="13"/>
    </row>
    <row r="16" spans="1:16" s="1" customFormat="1" ht="15" customHeight="1" x14ac:dyDescent="0.25">
      <c r="A16" s="79" t="s">
        <v>9</v>
      </c>
      <c r="B16" s="29" t="s">
        <v>0</v>
      </c>
      <c r="C16" s="29" t="s">
        <v>0</v>
      </c>
      <c r="D16" s="29" t="s">
        <v>0</v>
      </c>
      <c r="E16" s="29" t="s">
        <v>0</v>
      </c>
      <c r="F16" s="29" t="s">
        <v>0</v>
      </c>
      <c r="G16" s="29" t="s">
        <v>0</v>
      </c>
      <c r="H16" s="29" t="s">
        <v>0</v>
      </c>
      <c r="I16" s="29" t="s">
        <v>0</v>
      </c>
      <c r="J16" s="29" t="s">
        <v>0</v>
      </c>
      <c r="K16" s="29" t="s">
        <v>0</v>
      </c>
      <c r="L16" s="29" t="s">
        <v>0</v>
      </c>
      <c r="M16" s="29" t="s">
        <v>0</v>
      </c>
      <c r="N16" s="29" t="s">
        <v>0</v>
      </c>
      <c r="O16" s="29" t="s">
        <v>0</v>
      </c>
      <c r="P16" s="13"/>
    </row>
    <row r="17" spans="1:16" s="1" customFormat="1" ht="15" customHeight="1" x14ac:dyDescent="0.25">
      <c r="A17" s="80" t="s">
        <v>23</v>
      </c>
      <c r="B17" s="27">
        <f>MOD(B18-TIME(0,15,0),1)</f>
        <v>0.30416666666666664</v>
      </c>
      <c r="C17" s="27">
        <f t="shared" ref="C17" si="8">MOD(C20-TIME(0,40,0),1)</f>
        <v>0.31458333333333333</v>
      </c>
      <c r="D17" s="27">
        <f>MOD(D18-TIME(0,15,0),1)</f>
        <v>0.31805555555555554</v>
      </c>
      <c r="E17" s="27">
        <f t="shared" ref="E17" si="9">MOD(E20-TIME(0,40,0),1)</f>
        <v>0.32847222222222222</v>
      </c>
      <c r="F17" s="27">
        <f>MOD(F18-TIME(0,15,0),1)</f>
        <v>0.34583333333333333</v>
      </c>
      <c r="G17" s="27">
        <f t="shared" ref="G17" si="10">MOD(G20-TIME(0,40,0),1)</f>
        <v>0.35625000000000001</v>
      </c>
      <c r="H17" s="27">
        <f>MOD(H18-TIME(0,15,0),1)</f>
        <v>0.38472222222222219</v>
      </c>
      <c r="I17" s="27">
        <f t="shared" ref="I17" si="11">MOD(I20-TIME(0,40,0),1)</f>
        <v>0.39513888888888887</v>
      </c>
      <c r="J17" s="27">
        <f>MOD(J18-TIME(0,15,0),1)</f>
        <v>0.42986111111111114</v>
      </c>
      <c r="K17" s="27">
        <f t="shared" ref="K17" si="12">MOD(K20-TIME(0,40,0),1)</f>
        <v>0.44027777777777782</v>
      </c>
      <c r="L17" s="27">
        <f>MOD(L18-TIME(0,15,0),1)</f>
        <v>0.47013888888888894</v>
      </c>
      <c r="M17" s="27">
        <f t="shared" ref="M17" si="13">MOD(M20-TIME(0,40,0),1)</f>
        <v>0.48055555555555562</v>
      </c>
      <c r="N17" s="27">
        <f>MOD(N18-TIME(0,15,0),1)</f>
        <v>0.51180555555555562</v>
      </c>
      <c r="O17" s="27">
        <f t="shared" ref="O17" si="14">MOD(O20-TIME(0,40,0),1)</f>
        <v>0.52222222222222225</v>
      </c>
      <c r="P17" s="13"/>
    </row>
    <row r="18" spans="1:16" s="1" customFormat="1" ht="15" customHeight="1" x14ac:dyDescent="0.25">
      <c r="A18" s="82" t="s">
        <v>3</v>
      </c>
      <c r="B18" s="27">
        <f>MOD(B19-TIME(0,5,0),1)</f>
        <v>0.31458333333333333</v>
      </c>
      <c r="C18" s="27"/>
      <c r="D18" s="27">
        <f>MOD(D19-TIME(0,5,0),1)</f>
        <v>0.32847222222222222</v>
      </c>
      <c r="E18" s="27"/>
      <c r="F18" s="27">
        <f>MOD(F19-TIME(0,5,0),1)</f>
        <v>0.35625000000000001</v>
      </c>
      <c r="G18" s="27"/>
      <c r="H18" s="27">
        <f>MOD(H19-TIME(0,5,0),1)</f>
        <v>0.39513888888888887</v>
      </c>
      <c r="I18" s="27"/>
      <c r="J18" s="27">
        <f>MOD(J19-TIME(0,5,0),1)</f>
        <v>0.44027777777777782</v>
      </c>
      <c r="K18" s="27"/>
      <c r="L18" s="27">
        <f>MOD(L19-TIME(0,5,0),1)</f>
        <v>0.48055555555555562</v>
      </c>
      <c r="M18" s="27"/>
      <c r="N18" s="27">
        <f>MOD(N19-TIME(0,5,0),1)</f>
        <v>0.52222222222222225</v>
      </c>
      <c r="O18" s="27"/>
      <c r="P18" s="13"/>
    </row>
    <row r="19" spans="1:16" s="1" customFormat="1" ht="15" customHeight="1" x14ac:dyDescent="0.25">
      <c r="A19" s="82" t="s">
        <v>4</v>
      </c>
      <c r="B19" s="27">
        <f>MOD(B20-TIME(0,35,0),1)</f>
        <v>0.31805555555555554</v>
      </c>
      <c r="C19" s="27"/>
      <c r="D19" s="27">
        <f>MOD(D20-TIME(0,35,0),1)</f>
        <v>0.33194444444444443</v>
      </c>
      <c r="E19" s="27"/>
      <c r="F19" s="27">
        <f>MOD(F20-TIME(0,35,0),1)</f>
        <v>0.35972222222222222</v>
      </c>
      <c r="G19" s="27"/>
      <c r="H19" s="27">
        <f>MOD(H20-TIME(0,35,0),1)</f>
        <v>0.39861111111111108</v>
      </c>
      <c r="I19" s="27"/>
      <c r="J19" s="27">
        <f>MOD(J20-TIME(0,35,0),1)</f>
        <v>0.44375000000000003</v>
      </c>
      <c r="K19" s="27"/>
      <c r="L19" s="27">
        <f>MOD(L20-TIME(0,35,0),1)</f>
        <v>0.48402777777777783</v>
      </c>
      <c r="M19" s="27"/>
      <c r="N19" s="27">
        <f>MOD(N20-TIME(0,35,0),1)</f>
        <v>0.52569444444444446</v>
      </c>
      <c r="O19" s="27"/>
      <c r="P19" s="13"/>
    </row>
    <row r="20" spans="1:16" s="1" customFormat="1" ht="15" customHeight="1" x14ac:dyDescent="0.25">
      <c r="A20" s="82" t="s">
        <v>5</v>
      </c>
      <c r="B20" s="27">
        <f>MOD(B21-TIME(0,10,0),1)</f>
        <v>0.34236111111111112</v>
      </c>
      <c r="C20" s="27">
        <f t="shared" ref="C20" si="15">MOD(C21-TIME(0,10,0),1)</f>
        <v>0.34236111111111112</v>
      </c>
      <c r="D20" s="27">
        <f>MOD(D21-TIME(0,10,0),1)</f>
        <v>0.35625000000000001</v>
      </c>
      <c r="E20" s="27">
        <f t="shared" ref="E20" si="16">MOD(E21-TIME(0,10,0),1)</f>
        <v>0.35625000000000001</v>
      </c>
      <c r="F20" s="27">
        <f>MOD(F21-TIME(0,10,0),1)</f>
        <v>0.3840277777777778</v>
      </c>
      <c r="G20" s="27">
        <f t="shared" ref="G20" si="17">MOD(G21-TIME(0,10,0),1)</f>
        <v>0.3840277777777778</v>
      </c>
      <c r="H20" s="27">
        <f>MOD(H21-TIME(0,10,0),1)</f>
        <v>0.42291666666666666</v>
      </c>
      <c r="I20" s="27">
        <f t="shared" ref="I20" si="18">MOD(I21-TIME(0,10,0),1)</f>
        <v>0.42291666666666666</v>
      </c>
      <c r="J20" s="27">
        <f>MOD(J21-TIME(0,10,0),1)</f>
        <v>0.46805555555555561</v>
      </c>
      <c r="K20" s="27">
        <f t="shared" ref="K20" si="19">MOD(K21-TIME(0,10,0),1)</f>
        <v>0.46805555555555561</v>
      </c>
      <c r="L20" s="27">
        <f>MOD(L21-TIME(0,10,0),1)</f>
        <v>0.50833333333333341</v>
      </c>
      <c r="M20" s="27">
        <f t="shared" ref="M20" si="20">MOD(M21-TIME(0,10,0),1)</f>
        <v>0.50833333333333341</v>
      </c>
      <c r="N20" s="27">
        <f>MOD(N21-TIME(0,10,0),1)</f>
        <v>0.55000000000000004</v>
      </c>
      <c r="O20" s="27">
        <f t="shared" ref="O20" si="21">MOD(O21-TIME(0,10,0),1)</f>
        <v>0.55000000000000004</v>
      </c>
      <c r="P20" s="13"/>
    </row>
    <row r="21" spans="1:16" s="1" customFormat="1" ht="15" customHeight="1" x14ac:dyDescent="0.25">
      <c r="A21" s="81" t="s">
        <v>7</v>
      </c>
      <c r="B21" s="52">
        <v>0.34930555555555554</v>
      </c>
      <c r="C21" s="52">
        <v>0.34930555555555554</v>
      </c>
      <c r="D21" s="52">
        <v>0.36319444444444443</v>
      </c>
      <c r="E21" s="52">
        <v>0.36319444444444443</v>
      </c>
      <c r="F21" s="52">
        <v>0.39097222222222222</v>
      </c>
      <c r="G21" s="52">
        <v>0.39097222222222222</v>
      </c>
      <c r="H21" s="52">
        <v>0.42986111111111108</v>
      </c>
      <c r="I21" s="52">
        <v>0.42986111111111108</v>
      </c>
      <c r="J21" s="52">
        <v>0.47500000000000003</v>
      </c>
      <c r="K21" s="52">
        <v>0.47500000000000003</v>
      </c>
      <c r="L21" s="52">
        <v>0.51527777777777783</v>
      </c>
      <c r="M21" s="52">
        <v>0.51527777777777783</v>
      </c>
      <c r="N21" s="52">
        <v>0.55694444444444446</v>
      </c>
      <c r="O21" s="52">
        <v>0.55694444444444446</v>
      </c>
    </row>
    <row r="22" spans="1:16" s="1" customFormat="1" ht="15" customHeight="1" x14ac:dyDescent="0.25">
      <c r="A22" s="6"/>
      <c r="B22" s="19"/>
      <c r="C22" s="19"/>
      <c r="D22" s="19"/>
      <c r="E22" s="19"/>
      <c r="F22" s="19"/>
      <c r="G22" s="19"/>
      <c r="H22" s="19"/>
      <c r="I22" s="50"/>
      <c r="J22" s="50"/>
      <c r="K22" s="50"/>
      <c r="L22" s="50"/>
      <c r="M22" s="50"/>
      <c r="N22" s="20"/>
      <c r="O22" s="20"/>
      <c r="P22" s="20"/>
    </row>
    <row r="23" spans="1:16" s="1" customFormat="1" ht="15" customHeight="1" x14ac:dyDescent="0.25">
      <c r="A23" s="78" t="s">
        <v>28</v>
      </c>
      <c r="B23" s="8" t="s">
        <v>35</v>
      </c>
      <c r="C23" s="8" t="s">
        <v>35</v>
      </c>
      <c r="D23" s="8" t="s">
        <v>36</v>
      </c>
      <c r="E23" s="8" t="s">
        <v>36</v>
      </c>
      <c r="F23" s="8" t="s">
        <v>36</v>
      </c>
      <c r="G23" s="8" t="s">
        <v>36</v>
      </c>
      <c r="H23" s="8" t="s">
        <v>36</v>
      </c>
      <c r="I23" s="8" t="s">
        <v>36</v>
      </c>
      <c r="J23" s="8" t="s">
        <v>36</v>
      </c>
      <c r="K23" s="8" t="s">
        <v>36</v>
      </c>
      <c r="L23" s="8" t="s">
        <v>36</v>
      </c>
      <c r="M23" s="8" t="s">
        <v>36</v>
      </c>
      <c r="N23" s="8" t="s">
        <v>36</v>
      </c>
      <c r="O23" s="8" t="s">
        <v>36</v>
      </c>
      <c r="P23" s="20"/>
    </row>
    <row r="24" spans="1:16" s="1" customFormat="1" ht="15" customHeight="1" x14ac:dyDescent="0.25">
      <c r="A24" s="78" t="s">
        <v>6</v>
      </c>
      <c r="B24" s="28" t="s">
        <v>16</v>
      </c>
      <c r="C24" s="28" t="s">
        <v>18</v>
      </c>
      <c r="D24" s="28" t="s">
        <v>16</v>
      </c>
      <c r="E24" s="28" t="s">
        <v>18</v>
      </c>
      <c r="F24" s="28" t="s">
        <v>16</v>
      </c>
      <c r="G24" s="28" t="s">
        <v>18</v>
      </c>
      <c r="H24" s="28" t="s">
        <v>16</v>
      </c>
      <c r="I24" s="28" t="s">
        <v>18</v>
      </c>
      <c r="J24" s="28" t="s">
        <v>16</v>
      </c>
      <c r="K24" s="28" t="s">
        <v>18</v>
      </c>
      <c r="L24" s="28" t="s">
        <v>16</v>
      </c>
      <c r="M24" s="28" t="s">
        <v>18</v>
      </c>
      <c r="N24" s="28" t="s">
        <v>16</v>
      </c>
      <c r="O24" s="28" t="s">
        <v>18</v>
      </c>
      <c r="P24" s="20"/>
    </row>
    <row r="25" spans="1:16" s="1" customFormat="1" ht="15" customHeight="1" x14ac:dyDescent="0.25">
      <c r="A25" s="79" t="s">
        <v>9</v>
      </c>
      <c r="B25" s="29" t="s">
        <v>0</v>
      </c>
      <c r="C25" s="29" t="s">
        <v>0</v>
      </c>
      <c r="D25" s="29" t="s">
        <v>0</v>
      </c>
      <c r="E25" s="29" t="s">
        <v>0</v>
      </c>
      <c r="F25" s="29" t="s">
        <v>0</v>
      </c>
      <c r="G25" s="29" t="s">
        <v>0</v>
      </c>
      <c r="H25" s="29" t="s">
        <v>0</v>
      </c>
      <c r="I25" s="29" t="s">
        <v>0</v>
      </c>
      <c r="J25" s="29" t="s">
        <v>0</v>
      </c>
      <c r="K25" s="29" t="s">
        <v>0</v>
      </c>
      <c r="L25" s="29" t="s">
        <v>0</v>
      </c>
      <c r="M25" s="29" t="s">
        <v>0</v>
      </c>
      <c r="N25" s="29" t="s">
        <v>0</v>
      </c>
      <c r="O25" s="29" t="s">
        <v>0</v>
      </c>
      <c r="P25" s="20"/>
    </row>
    <row r="26" spans="1:16" s="1" customFormat="1" ht="15" customHeight="1" x14ac:dyDescent="0.25">
      <c r="A26" s="80" t="s">
        <v>23</v>
      </c>
      <c r="B26" s="27">
        <f>MOD(B27-TIME(0,15,0),1)</f>
        <v>0.55347222222222225</v>
      </c>
      <c r="C26" s="27">
        <f t="shared" ref="C26" si="22">MOD(C29-TIME(0,40,0),1)</f>
        <v>0.56388888888888888</v>
      </c>
      <c r="D26" s="27">
        <f>MOD(D27-TIME(0,15,0),1)</f>
        <v>0.59513888888888899</v>
      </c>
      <c r="E26" s="27">
        <f t="shared" ref="E26" si="23">MOD(E29-TIME(0,40,0),1)</f>
        <v>0.60555555555555562</v>
      </c>
      <c r="F26" s="27">
        <f>MOD(F27-TIME(0,15,0),1)</f>
        <v>0.63680555555555562</v>
      </c>
      <c r="G26" s="27">
        <f t="shared" ref="G26" si="24">MOD(G29-TIME(0,40,0),1)</f>
        <v>0.64722222222222225</v>
      </c>
      <c r="H26" s="27">
        <f>MOD(H27-TIME(0,15,0),1)</f>
        <v>0.67847222222222225</v>
      </c>
      <c r="I26" s="27">
        <f t="shared" ref="I26" si="25">MOD(I29-TIME(0,40,0),1)</f>
        <v>0.68888888888888888</v>
      </c>
      <c r="J26" s="27">
        <f>MOD(J27-TIME(0,15,0),1)</f>
        <v>0.72083333333333333</v>
      </c>
      <c r="K26" s="27">
        <f t="shared" ref="K26:O26" si="26">MOD(K29-TIME(0,40,0),1)</f>
        <v>0.73124999999999996</v>
      </c>
      <c r="L26" s="27">
        <f>MOD(L27-TIME(0,15,0),1)</f>
        <v>0.75347222222222232</v>
      </c>
      <c r="M26" s="27">
        <f t="shared" si="26"/>
        <v>0.76388888888888895</v>
      </c>
      <c r="N26" s="27">
        <f>MOD(N27-TIME(0,15,0),1)</f>
        <v>0.76388888888888895</v>
      </c>
      <c r="O26" s="27">
        <f t="shared" si="26"/>
        <v>0.77430555555555558</v>
      </c>
      <c r="P26" s="20"/>
    </row>
    <row r="27" spans="1:16" s="1" customFormat="1" ht="15" customHeight="1" x14ac:dyDescent="0.25">
      <c r="A27" s="82" t="s">
        <v>3</v>
      </c>
      <c r="B27" s="27">
        <f>MOD(B28-TIME(0,5,0),1)</f>
        <v>0.56388888888888888</v>
      </c>
      <c r="C27" s="27"/>
      <c r="D27" s="27">
        <f>MOD(D28-TIME(0,5,0),1)</f>
        <v>0.60555555555555562</v>
      </c>
      <c r="E27" s="27"/>
      <c r="F27" s="27">
        <f>MOD(F28-TIME(0,5,0),1)</f>
        <v>0.64722222222222225</v>
      </c>
      <c r="G27" s="27"/>
      <c r="H27" s="27">
        <f>MOD(H28-TIME(0,5,0),1)</f>
        <v>0.68888888888888888</v>
      </c>
      <c r="I27" s="27"/>
      <c r="J27" s="27">
        <f>MOD(J28-TIME(0,5,0),1)</f>
        <v>0.73124999999999996</v>
      </c>
      <c r="K27" s="27"/>
      <c r="L27" s="27">
        <f>MOD(L28-TIME(0,5,0),1)</f>
        <v>0.76388888888888895</v>
      </c>
      <c r="M27" s="27"/>
      <c r="N27" s="27">
        <f>MOD(N28-TIME(0,5,0),1)</f>
        <v>0.77430555555555558</v>
      </c>
      <c r="O27" s="27"/>
      <c r="P27" s="20"/>
    </row>
    <row r="28" spans="1:16" s="1" customFormat="1" ht="15" customHeight="1" x14ac:dyDescent="0.25">
      <c r="A28" s="82" t="s">
        <v>4</v>
      </c>
      <c r="B28" s="27">
        <f>MOD(B29-TIME(0,35,0),1)</f>
        <v>0.56736111111111109</v>
      </c>
      <c r="C28" s="27"/>
      <c r="D28" s="27">
        <f>MOD(D29-TIME(0,35,0),1)</f>
        <v>0.60902777777777783</v>
      </c>
      <c r="E28" s="27"/>
      <c r="F28" s="27">
        <f>MOD(F29-TIME(0,35,0),1)</f>
        <v>0.65069444444444446</v>
      </c>
      <c r="G28" s="27"/>
      <c r="H28" s="27">
        <f>MOD(H29-TIME(0,35,0),1)</f>
        <v>0.69236111111111109</v>
      </c>
      <c r="I28" s="27"/>
      <c r="J28" s="27">
        <f>MOD(J29-TIME(0,35,0),1)</f>
        <v>0.73472222222222217</v>
      </c>
      <c r="K28" s="27"/>
      <c r="L28" s="27">
        <f>MOD(L29-TIME(0,35,0),1)</f>
        <v>0.76736111111111116</v>
      </c>
      <c r="M28" s="27"/>
      <c r="N28" s="27">
        <f>MOD(N29-TIME(0,35,0),1)</f>
        <v>0.77777777777777779</v>
      </c>
      <c r="O28" s="27"/>
      <c r="P28" s="20"/>
    </row>
    <row r="29" spans="1:16" s="1" customFormat="1" ht="15" customHeight="1" x14ac:dyDescent="0.25">
      <c r="A29" s="82" t="s">
        <v>5</v>
      </c>
      <c r="B29" s="27">
        <f>MOD(B30-TIME(0,10,0),1)</f>
        <v>0.59166666666666667</v>
      </c>
      <c r="C29" s="27">
        <f t="shared" ref="C29" si="27">MOD(C30-TIME(0,10,0),1)</f>
        <v>0.59166666666666667</v>
      </c>
      <c r="D29" s="27">
        <f>MOD(D30-TIME(0,10,0),1)</f>
        <v>0.63333333333333341</v>
      </c>
      <c r="E29" s="27">
        <f t="shared" ref="E29" si="28">MOD(E30-TIME(0,10,0),1)</f>
        <v>0.63333333333333341</v>
      </c>
      <c r="F29" s="27">
        <f>MOD(F30-TIME(0,10,0),1)</f>
        <v>0.67500000000000004</v>
      </c>
      <c r="G29" s="27">
        <f t="shared" ref="G29" si="29">MOD(G30-TIME(0,10,0),1)</f>
        <v>0.67500000000000004</v>
      </c>
      <c r="H29" s="27">
        <f>MOD(H30-TIME(0,10,0),1)</f>
        <v>0.71666666666666667</v>
      </c>
      <c r="I29" s="27">
        <f t="shared" ref="I29" si="30">MOD(I30-TIME(0,10,0),1)</f>
        <v>0.71666666666666667</v>
      </c>
      <c r="J29" s="27">
        <f>MOD(J30-TIME(0,10,0),1)</f>
        <v>0.75902777777777775</v>
      </c>
      <c r="K29" s="27">
        <f t="shared" ref="K29" si="31">MOD(K30-TIME(0,10,0),1)</f>
        <v>0.75902777777777775</v>
      </c>
      <c r="L29" s="27">
        <f>MOD(L30-TIME(0,10,0),1)</f>
        <v>0.79166666666666674</v>
      </c>
      <c r="M29" s="27">
        <f t="shared" ref="M29" si="32">MOD(M30-TIME(0,10,0),1)</f>
        <v>0.79166666666666674</v>
      </c>
      <c r="N29" s="27">
        <f>MOD(N30-TIME(0,10,0),1)</f>
        <v>0.80208333333333337</v>
      </c>
      <c r="O29" s="27">
        <f t="shared" ref="O29" si="33">MOD(O30-TIME(0,10,0),1)</f>
        <v>0.80208333333333337</v>
      </c>
      <c r="P29" s="20"/>
    </row>
    <row r="30" spans="1:16" s="1" customFormat="1" ht="15" customHeight="1" x14ac:dyDescent="0.25">
      <c r="A30" s="81" t="s">
        <v>7</v>
      </c>
      <c r="B30" s="52">
        <v>0.59861111111111109</v>
      </c>
      <c r="C30" s="52">
        <v>0.59861111111111109</v>
      </c>
      <c r="D30" s="52">
        <v>0.64027777777777783</v>
      </c>
      <c r="E30" s="52">
        <v>0.64027777777777783</v>
      </c>
      <c r="F30" s="52">
        <v>0.68194444444444446</v>
      </c>
      <c r="G30" s="52">
        <v>0.68194444444444446</v>
      </c>
      <c r="H30" s="52">
        <v>0.72361111111111109</v>
      </c>
      <c r="I30" s="52">
        <v>0.72361111111111109</v>
      </c>
      <c r="J30" s="52">
        <v>0.76597222222222217</v>
      </c>
      <c r="K30" s="52">
        <v>0.76597222222222217</v>
      </c>
      <c r="L30" s="52">
        <v>0.79861111111111116</v>
      </c>
      <c r="M30" s="52">
        <v>0.79861111111111116</v>
      </c>
      <c r="N30" s="52">
        <v>0.80902777777777779</v>
      </c>
      <c r="O30" s="52">
        <v>0.80902777777777779</v>
      </c>
      <c r="P30" s="30"/>
    </row>
    <row r="31" spans="1:16" s="11" customFormat="1" x14ac:dyDescent="0.25">
      <c r="A31" s="6"/>
      <c r="B31" s="53"/>
      <c r="C31" s="19"/>
      <c r="D31" s="50"/>
      <c r="E31" s="50"/>
      <c r="F31" s="50"/>
      <c r="G31" s="50"/>
      <c r="H31" s="50"/>
      <c r="I31" s="50"/>
      <c r="J31" s="50"/>
      <c r="K31" s="50"/>
      <c r="L31" s="40"/>
      <c r="M31" s="50"/>
      <c r="N31" s="50"/>
      <c r="O31" s="50"/>
      <c r="P31" s="18"/>
    </row>
    <row r="32" spans="1:16" s="1" customFormat="1" ht="15" customHeight="1" x14ac:dyDescent="0.25">
      <c r="A32" s="78" t="s">
        <v>28</v>
      </c>
      <c r="B32" s="8" t="s">
        <v>36</v>
      </c>
      <c r="C32" s="8" t="s">
        <v>36</v>
      </c>
      <c r="D32" s="8" t="s">
        <v>36</v>
      </c>
      <c r="E32" s="8" t="s">
        <v>36</v>
      </c>
      <c r="F32" s="8" t="s">
        <v>36</v>
      </c>
      <c r="G32" s="8" t="s">
        <v>36</v>
      </c>
      <c r="H32" s="8" t="s">
        <v>36</v>
      </c>
      <c r="I32" s="8" t="s">
        <v>36</v>
      </c>
      <c r="J32" s="8" t="s">
        <v>36</v>
      </c>
      <c r="K32" s="8" t="s">
        <v>36</v>
      </c>
      <c r="L32" s="20"/>
      <c r="M32" s="51"/>
    </row>
    <row r="33" spans="1:16" s="1" customFormat="1" ht="15" customHeight="1" x14ac:dyDescent="0.25">
      <c r="A33" s="78" t="s">
        <v>6</v>
      </c>
      <c r="B33" s="28" t="s">
        <v>16</v>
      </c>
      <c r="C33" s="28" t="s">
        <v>18</v>
      </c>
      <c r="D33" s="28" t="s">
        <v>16</v>
      </c>
      <c r="E33" s="28" t="s">
        <v>18</v>
      </c>
      <c r="F33" s="28" t="s">
        <v>16</v>
      </c>
      <c r="G33" s="28" t="s">
        <v>18</v>
      </c>
      <c r="H33" s="28" t="s">
        <v>16</v>
      </c>
      <c r="I33" s="28" t="s">
        <v>16</v>
      </c>
      <c r="J33" s="28" t="s">
        <v>16</v>
      </c>
      <c r="K33" s="28" t="s">
        <v>16</v>
      </c>
      <c r="L33" s="20"/>
      <c r="M33" s="51"/>
    </row>
    <row r="34" spans="1:16" s="1" customFormat="1" ht="15" customHeight="1" x14ac:dyDescent="0.25">
      <c r="A34" s="79" t="s">
        <v>9</v>
      </c>
      <c r="B34" s="29" t="s">
        <v>0</v>
      </c>
      <c r="C34" s="29" t="s">
        <v>0</v>
      </c>
      <c r="D34" s="29" t="s">
        <v>0</v>
      </c>
      <c r="E34" s="29" t="s">
        <v>0</v>
      </c>
      <c r="F34" s="29" t="s">
        <v>0</v>
      </c>
      <c r="G34" s="29" t="s">
        <v>0</v>
      </c>
      <c r="H34" s="29" t="s">
        <v>0</v>
      </c>
      <c r="I34" s="29" t="s">
        <v>0</v>
      </c>
      <c r="J34" s="29" t="s">
        <v>0</v>
      </c>
      <c r="K34" s="29" t="s">
        <v>0</v>
      </c>
      <c r="L34" s="20"/>
      <c r="M34" s="51"/>
    </row>
    <row r="35" spans="1:16" s="1" customFormat="1" ht="15" customHeight="1" x14ac:dyDescent="0.25">
      <c r="A35" s="80" t="s">
        <v>23</v>
      </c>
      <c r="B35" s="27">
        <f>MOD(B36-TIME(0,15,0),1)</f>
        <v>0.7993055555555556</v>
      </c>
      <c r="C35" s="27">
        <f t="shared" ref="C35" si="34">MOD(C38-TIME(0,40,0),1)</f>
        <v>0.80972222222222223</v>
      </c>
      <c r="D35" s="27">
        <f>MOD(D36-TIME(0,15,0),1)</f>
        <v>0.82847222222222217</v>
      </c>
      <c r="E35" s="27">
        <f t="shared" ref="E35" si="35">MOD(E38-TIME(0,40,0),1)</f>
        <v>0.8388888888888888</v>
      </c>
      <c r="F35" s="27">
        <f>MOD(F36-TIME(0,15,0),1)</f>
        <v>0.85972222222222217</v>
      </c>
      <c r="G35" s="27">
        <f t="shared" ref="G35" si="36">MOD(G38-TIME(0,40,0),1)</f>
        <v>0.8701388888888888</v>
      </c>
      <c r="H35" s="27">
        <f>MOD(H36-TIME(0,15,0),1)</f>
        <v>0.88680555555555562</v>
      </c>
      <c r="I35" s="27">
        <f>MOD(I36-TIME(0,15,0),1)</f>
        <v>0.92847222222222225</v>
      </c>
      <c r="J35" s="27">
        <f>MOD(J36-TIME(0,15,0),1)</f>
        <v>0.97013888888888888</v>
      </c>
      <c r="K35" s="27">
        <f>MOD(K36-TIME(0,15,0),1)</f>
        <v>1.180555555555556E-2</v>
      </c>
      <c r="L35" s="20"/>
      <c r="M35" s="51"/>
    </row>
    <row r="36" spans="1:16" s="1" customFormat="1" ht="15" customHeight="1" x14ac:dyDescent="0.25">
      <c r="A36" s="82" t="s">
        <v>3</v>
      </c>
      <c r="B36" s="27">
        <f>MOD(B37-TIME(0,5,0),1)</f>
        <v>0.80972222222222223</v>
      </c>
      <c r="C36" s="27"/>
      <c r="D36" s="27">
        <f>MOD(D37-TIME(0,5,0),1)</f>
        <v>0.8388888888888888</v>
      </c>
      <c r="E36" s="27"/>
      <c r="F36" s="27">
        <f>MOD(F37-TIME(0,5,0),1)</f>
        <v>0.8701388888888888</v>
      </c>
      <c r="G36" s="27"/>
      <c r="H36" s="27">
        <f>MOD(H37-TIME(0,5,0),1)</f>
        <v>0.89722222222222225</v>
      </c>
      <c r="I36" s="27">
        <f>MOD(I37-TIME(0,5,0),1)</f>
        <v>0.93888888888888888</v>
      </c>
      <c r="J36" s="27">
        <f>MOD(J37-TIME(0,5,0),1)</f>
        <v>0.98055555555555551</v>
      </c>
      <c r="K36" s="27">
        <f>MOD(K37-TIME(0,5,0),1)</f>
        <v>2.2222222222222227E-2</v>
      </c>
      <c r="L36" s="20"/>
      <c r="M36" s="51"/>
    </row>
    <row r="37" spans="1:16" s="1" customFormat="1" ht="15" customHeight="1" x14ac:dyDescent="0.25">
      <c r="A37" s="82" t="s">
        <v>4</v>
      </c>
      <c r="B37" s="27">
        <f>MOD(B38-TIME(0,35,0),1)</f>
        <v>0.81319444444444444</v>
      </c>
      <c r="C37" s="27"/>
      <c r="D37" s="27">
        <f>MOD(D38-TIME(0,35,0),1)</f>
        <v>0.84236111111111101</v>
      </c>
      <c r="E37" s="27"/>
      <c r="F37" s="27">
        <f>MOD(F38-TIME(0,35,0),1)</f>
        <v>0.87361111111111101</v>
      </c>
      <c r="G37" s="27"/>
      <c r="H37" s="27">
        <f>MOD(H38-TIME(0,35,0),1)</f>
        <v>0.90069444444444446</v>
      </c>
      <c r="I37" s="27">
        <f>MOD(I38-TIME(0,35,0),1)</f>
        <v>0.94236111111111109</v>
      </c>
      <c r="J37" s="27">
        <f>MOD(J38-TIME(0,35,0),1)</f>
        <v>0.98402777777777772</v>
      </c>
      <c r="K37" s="27">
        <f>MOD(K38-TIME(0,35,0),1)</f>
        <v>2.5694444444444447E-2</v>
      </c>
      <c r="L37" s="20"/>
      <c r="M37" s="51"/>
    </row>
    <row r="38" spans="1:16" s="1" customFormat="1" ht="15" customHeight="1" x14ac:dyDescent="0.25">
      <c r="A38" s="82" t="s">
        <v>5</v>
      </c>
      <c r="B38" s="27">
        <f>MOD(B39-TIME(0,10,0),1)</f>
        <v>0.83750000000000002</v>
      </c>
      <c r="C38" s="27">
        <f t="shared" ref="C38" si="37">MOD(C39-TIME(0,10,0),1)</f>
        <v>0.83750000000000002</v>
      </c>
      <c r="D38" s="27">
        <f>MOD(D39-TIME(0,10,0),1)</f>
        <v>0.86666666666666659</v>
      </c>
      <c r="E38" s="27">
        <f t="shared" ref="E38" si="38">MOD(E39-TIME(0,10,0),1)</f>
        <v>0.86666666666666659</v>
      </c>
      <c r="F38" s="27">
        <f>MOD(F39-TIME(0,10,0),1)</f>
        <v>0.89791666666666659</v>
      </c>
      <c r="G38" s="27">
        <f t="shared" ref="G38" si="39">MOD(G39-TIME(0,10,0),1)</f>
        <v>0.89791666666666659</v>
      </c>
      <c r="H38" s="27">
        <f>MOD(H39-TIME(0,10,0),1)</f>
        <v>0.92500000000000004</v>
      </c>
      <c r="I38" s="27">
        <f>MOD(I39-TIME(0,10,0),1)</f>
        <v>0.96666666666666667</v>
      </c>
      <c r="J38" s="27">
        <f>MOD(J39-TIME(0,10,0),1)</f>
        <v>8.3333333333333037E-3</v>
      </c>
      <c r="K38" s="27">
        <f>MOD(K39-TIME(0,10,0),1)</f>
        <v>0.05</v>
      </c>
      <c r="L38" s="20"/>
      <c r="M38" s="51"/>
    </row>
    <row r="39" spans="1:16" s="1" customFormat="1" ht="15" customHeight="1" x14ac:dyDescent="0.25">
      <c r="A39" s="81" t="s">
        <v>7</v>
      </c>
      <c r="B39" s="52">
        <v>0.84444444444444444</v>
      </c>
      <c r="C39" s="52">
        <v>0.84444444444444444</v>
      </c>
      <c r="D39" s="52">
        <v>0.87361111111111101</v>
      </c>
      <c r="E39" s="52">
        <v>0.87361111111111101</v>
      </c>
      <c r="F39" s="52">
        <v>0.90486111111111101</v>
      </c>
      <c r="G39" s="52">
        <v>0.90486111111111101</v>
      </c>
      <c r="H39" s="52">
        <v>0.93194444444444446</v>
      </c>
      <c r="I39" s="52">
        <v>0.97361111111111109</v>
      </c>
      <c r="J39" s="52">
        <v>1.0152777777777777</v>
      </c>
      <c r="K39" s="52">
        <v>5.6944444444444443E-2</v>
      </c>
      <c r="L39" s="30"/>
      <c r="M39" s="51"/>
    </row>
    <row r="40" spans="1:16" s="11" customFormat="1" x14ac:dyDescent="0.25">
      <c r="A40" s="6"/>
      <c r="B40" s="53"/>
      <c r="C40" s="19"/>
      <c r="D40" s="50"/>
      <c r="E40" s="50"/>
      <c r="F40" s="50"/>
      <c r="G40" s="50"/>
      <c r="H40" s="50"/>
      <c r="I40" s="50"/>
      <c r="J40" s="50"/>
      <c r="K40" s="50"/>
      <c r="L40" s="40" t="s">
        <v>31</v>
      </c>
      <c r="M40" s="50"/>
      <c r="N40" s="50"/>
      <c r="O40" s="50"/>
      <c r="P40" s="18"/>
    </row>
    <row r="41" spans="1:16" s="11" customFormat="1" ht="60.75" customHeight="1" x14ac:dyDescent="0.25">
      <c r="A41" s="110" t="s">
        <v>39</v>
      </c>
      <c r="B41" s="110"/>
      <c r="C41" s="110"/>
      <c r="D41" s="110"/>
      <c r="E41" s="110"/>
      <c r="F41" s="110"/>
      <c r="G41" s="110"/>
      <c r="H41" s="110"/>
      <c r="I41" s="110"/>
      <c r="J41" s="21"/>
      <c r="K41" s="21"/>
      <c r="L41" s="21"/>
      <c r="M41" s="21"/>
      <c r="N41" s="21"/>
      <c r="O41" s="17"/>
      <c r="P41" s="18"/>
    </row>
    <row r="42" spans="1:16" ht="21.75" customHeight="1" x14ac:dyDescent="0.25">
      <c r="A42" s="77" t="s">
        <v>21</v>
      </c>
      <c r="B42" s="17"/>
      <c r="C42" s="15"/>
      <c r="D42" s="15"/>
      <c r="E42" s="15"/>
      <c r="F42" s="15"/>
      <c r="G42" s="15"/>
      <c r="H42" s="15"/>
      <c r="I42" s="15"/>
      <c r="J42" s="3"/>
      <c r="K42" s="11"/>
      <c r="L42" s="11"/>
      <c r="M42" s="11"/>
      <c r="N42" s="11"/>
      <c r="O42" s="11"/>
    </row>
    <row r="43" spans="1:16" ht="13.5" customHeight="1" x14ac:dyDescent="0.25">
      <c r="A43" s="78" t="s">
        <v>28</v>
      </c>
      <c r="B43" s="8" t="s">
        <v>35</v>
      </c>
      <c r="C43" s="8" t="s">
        <v>35</v>
      </c>
      <c r="D43" s="8" t="s">
        <v>35</v>
      </c>
      <c r="E43" s="8" t="s">
        <v>35</v>
      </c>
      <c r="F43" s="8" t="s">
        <v>35</v>
      </c>
      <c r="G43" s="8" t="s">
        <v>35</v>
      </c>
      <c r="H43" s="8" t="s">
        <v>35</v>
      </c>
      <c r="I43" s="8" t="s">
        <v>35</v>
      </c>
      <c r="J43" s="8" t="s">
        <v>35</v>
      </c>
      <c r="K43" s="8" t="s">
        <v>35</v>
      </c>
      <c r="L43" s="8" t="s">
        <v>35</v>
      </c>
      <c r="M43" s="8" t="s">
        <v>35</v>
      </c>
      <c r="N43" s="8" t="s">
        <v>35</v>
      </c>
      <c r="O43" s="8" t="s">
        <v>35</v>
      </c>
      <c r="P43" s="8" t="s">
        <v>35</v>
      </c>
    </row>
    <row r="44" spans="1:16" s="1" customFormat="1" ht="15" customHeight="1" x14ac:dyDescent="0.25">
      <c r="A44" s="78" t="s">
        <v>6</v>
      </c>
      <c r="B44" s="28" t="s">
        <v>16</v>
      </c>
      <c r="C44" s="28" t="s">
        <v>18</v>
      </c>
      <c r="D44" s="28" t="s">
        <v>16</v>
      </c>
      <c r="E44" s="28" t="s">
        <v>18</v>
      </c>
      <c r="F44" s="28" t="s">
        <v>16</v>
      </c>
      <c r="G44" s="28" t="s">
        <v>18</v>
      </c>
      <c r="H44" s="28" t="s">
        <v>16</v>
      </c>
      <c r="I44" s="28" t="s">
        <v>18</v>
      </c>
      <c r="J44" s="28" t="s">
        <v>16</v>
      </c>
      <c r="K44" s="28" t="s">
        <v>18</v>
      </c>
      <c r="L44" s="28" t="s">
        <v>16</v>
      </c>
      <c r="M44" s="28" t="s">
        <v>18</v>
      </c>
      <c r="N44" s="28" t="s">
        <v>16</v>
      </c>
      <c r="O44" s="28" t="s">
        <v>18</v>
      </c>
      <c r="P44" s="28" t="s">
        <v>16</v>
      </c>
    </row>
    <row r="45" spans="1:16" s="1" customFormat="1" ht="15" customHeight="1" x14ac:dyDescent="0.25">
      <c r="A45" s="79" t="s">
        <v>9</v>
      </c>
      <c r="B45" s="29" t="s">
        <v>0</v>
      </c>
      <c r="C45" s="29" t="s">
        <v>0</v>
      </c>
      <c r="D45" s="29" t="s">
        <v>0</v>
      </c>
      <c r="E45" s="29" t="s">
        <v>0</v>
      </c>
      <c r="F45" s="29" t="s">
        <v>0</v>
      </c>
      <c r="G45" s="29" t="s">
        <v>0</v>
      </c>
      <c r="H45" s="29" t="s">
        <v>0</v>
      </c>
      <c r="I45" s="29" t="s">
        <v>0</v>
      </c>
      <c r="J45" s="29" t="s">
        <v>0</v>
      </c>
      <c r="K45" s="29" t="s">
        <v>0</v>
      </c>
      <c r="L45" s="29" t="s">
        <v>0</v>
      </c>
      <c r="M45" s="29" t="s">
        <v>0</v>
      </c>
      <c r="N45" s="29" t="s">
        <v>0</v>
      </c>
      <c r="O45" s="29" t="s">
        <v>0</v>
      </c>
      <c r="P45" s="29" t="s">
        <v>0</v>
      </c>
    </row>
    <row r="46" spans="1:16" s="1" customFormat="1" ht="15" customHeight="1" x14ac:dyDescent="0.25">
      <c r="A46" s="83" t="s">
        <v>26</v>
      </c>
      <c r="B46" s="52">
        <v>0.15972222222222224</v>
      </c>
      <c r="C46" s="58">
        <v>0.15972222222222224</v>
      </c>
      <c r="D46" s="58">
        <v>0.19027777777777777</v>
      </c>
      <c r="E46" s="58">
        <v>0.19027777777777777</v>
      </c>
      <c r="F46" s="75">
        <v>0.20694444444444446</v>
      </c>
      <c r="G46" s="75">
        <v>0.20694444444444446</v>
      </c>
      <c r="H46" s="52">
        <v>0.22152777777777777</v>
      </c>
      <c r="I46" s="58">
        <v>0.22152777777777777</v>
      </c>
      <c r="J46" s="58">
        <v>0.24513888888888888</v>
      </c>
      <c r="K46" s="52">
        <v>0.24513888888888888</v>
      </c>
      <c r="L46" s="75">
        <v>0.26111111111111113</v>
      </c>
      <c r="M46" s="75">
        <v>0.26111111111111113</v>
      </c>
      <c r="N46" s="52">
        <v>0.30555555555555552</v>
      </c>
      <c r="O46" s="52">
        <v>0.30555555555555552</v>
      </c>
      <c r="P46" s="52">
        <v>0.33819444444444446</v>
      </c>
    </row>
    <row r="47" spans="1:16" s="1" customFormat="1" ht="15" customHeight="1" x14ac:dyDescent="0.25">
      <c r="A47" s="84" t="s">
        <v>5</v>
      </c>
      <c r="B47" s="23">
        <f>MOD(B46+TIME(0,10,0),1)</f>
        <v>0.16666666666666669</v>
      </c>
      <c r="C47" s="23">
        <f>MOD(C46+TIME(0,10,0),1)</f>
        <v>0.16666666666666669</v>
      </c>
      <c r="D47" s="23">
        <f>MOD(D46+TIME(0,10,0),1)</f>
        <v>0.19722222222222222</v>
      </c>
      <c r="E47" s="23">
        <f t="shared" ref="E47:O47" si="40">MOD(E46+TIME(0,10,0),1)</f>
        <v>0.19722222222222222</v>
      </c>
      <c r="F47" s="23">
        <f>MOD(F46+TIME(0,10,0),1)</f>
        <v>0.21388888888888891</v>
      </c>
      <c r="G47" s="23">
        <f t="shared" si="40"/>
        <v>0.21388888888888891</v>
      </c>
      <c r="H47" s="23">
        <f>MOD(H46+TIME(0,10,0),1)</f>
        <v>0.22847222222222222</v>
      </c>
      <c r="I47" s="23">
        <f t="shared" si="40"/>
        <v>0.22847222222222222</v>
      </c>
      <c r="J47" s="23">
        <f>MOD(J46+TIME(0,10,0),1)</f>
        <v>0.25208333333333333</v>
      </c>
      <c r="K47" s="23">
        <f t="shared" si="40"/>
        <v>0.25208333333333333</v>
      </c>
      <c r="L47" s="23">
        <f>MOD(L46+TIME(0,10,0),1)</f>
        <v>0.26805555555555555</v>
      </c>
      <c r="M47" s="23">
        <f t="shared" si="40"/>
        <v>0.26805555555555555</v>
      </c>
      <c r="N47" s="23">
        <f>MOD(N46+TIME(0,10,0),1)</f>
        <v>0.31249999999999994</v>
      </c>
      <c r="O47" s="23">
        <f t="shared" si="40"/>
        <v>0.31249999999999994</v>
      </c>
      <c r="P47" s="23">
        <f>MOD(P46+TIME(0,10,0),1)</f>
        <v>0.34513888888888888</v>
      </c>
    </row>
    <row r="48" spans="1:16" s="1" customFormat="1" ht="15" customHeight="1" x14ac:dyDescent="0.25">
      <c r="A48" s="84" t="s">
        <v>4</v>
      </c>
      <c r="B48" s="23">
        <f>MOD(B47+TIME(0,5,0),1)</f>
        <v>0.1701388888888889</v>
      </c>
      <c r="C48" s="22"/>
      <c r="D48" s="23">
        <f>MOD(D47+TIME(0,5,0),1)</f>
        <v>0.20069444444444443</v>
      </c>
      <c r="E48" s="22"/>
      <c r="F48" s="23">
        <f>MOD(F47+TIME(0,5,0),1)</f>
        <v>0.21736111111111112</v>
      </c>
      <c r="G48" s="22"/>
      <c r="H48" s="23">
        <f>MOD(H47+TIME(0,5,0),1)</f>
        <v>0.23194444444444443</v>
      </c>
      <c r="I48" s="22"/>
      <c r="J48" s="23">
        <f>MOD(J47+TIME(0,5,0),1)</f>
        <v>0.25555555555555554</v>
      </c>
      <c r="K48" s="22"/>
      <c r="L48" s="23">
        <f>MOD(L47+TIME(0,5,0),1)</f>
        <v>0.27152777777777776</v>
      </c>
      <c r="M48" s="22"/>
      <c r="N48" s="23">
        <f>MOD(N47+TIME(0,5,0),1)</f>
        <v>0.31597222222222215</v>
      </c>
      <c r="O48" s="22"/>
      <c r="P48" s="23">
        <f>MOD(P47+TIME(0,5,0),1)</f>
        <v>0.34861111111111109</v>
      </c>
    </row>
    <row r="49" spans="1:16" s="1" customFormat="1" ht="15" customHeight="1" x14ac:dyDescent="0.25">
      <c r="A49" s="84" t="s">
        <v>3</v>
      </c>
      <c r="B49" s="23">
        <f>MOD(B48+TIME(0,10,0),1)</f>
        <v>0.17708333333333334</v>
      </c>
      <c r="C49" s="22"/>
      <c r="D49" s="23">
        <f>MOD(D48+TIME(0,10,0),1)</f>
        <v>0.20763888888888887</v>
      </c>
      <c r="E49" s="22"/>
      <c r="F49" s="23">
        <f>MOD(F48+TIME(0,10,0),1)</f>
        <v>0.22430555555555556</v>
      </c>
      <c r="G49" s="22"/>
      <c r="H49" s="23">
        <f>MOD(H48+TIME(0,10,0),1)</f>
        <v>0.23888888888888887</v>
      </c>
      <c r="I49" s="22"/>
      <c r="J49" s="23">
        <f>MOD(J48+TIME(0,10,0),1)</f>
        <v>0.26249999999999996</v>
      </c>
      <c r="K49" s="22"/>
      <c r="L49" s="23">
        <f>MOD(L48+TIME(0,10,0),1)</f>
        <v>0.27847222222222218</v>
      </c>
      <c r="M49" s="22"/>
      <c r="N49" s="23">
        <f>MOD(N48+TIME(0,10,0),1)</f>
        <v>0.32291666666666657</v>
      </c>
      <c r="O49" s="22"/>
      <c r="P49" s="23">
        <f>MOD(P48+TIME(0,10,0),1)</f>
        <v>0.35555555555555551</v>
      </c>
    </row>
    <row r="50" spans="1:16" s="1" customFormat="1" ht="15" customHeight="1" x14ac:dyDescent="0.25">
      <c r="A50" s="85" t="s">
        <v>23</v>
      </c>
      <c r="B50" s="25">
        <f>MOD(B49+TIME(0,35,0),1)</f>
        <v>0.2013888888888889</v>
      </c>
      <c r="C50" s="24">
        <f>MOD(C47+TIME(0,35,0),1)</f>
        <v>0.19097222222222224</v>
      </c>
      <c r="D50" s="25">
        <f>MOD(D49+TIME(0,35,0),1)</f>
        <v>0.23194444444444443</v>
      </c>
      <c r="E50" s="24">
        <f t="shared" ref="E50" si="41">MOD(E47+TIME(0,35,0),1)</f>
        <v>0.22152777777777777</v>
      </c>
      <c r="F50" s="25">
        <f>MOD(F49+TIME(0,35,0),1)</f>
        <v>0.24861111111111112</v>
      </c>
      <c r="G50" s="24">
        <f t="shared" ref="G50" si="42">MOD(G47+TIME(0,35,0),1)</f>
        <v>0.23819444444444446</v>
      </c>
      <c r="H50" s="25">
        <f>MOD(H49+TIME(0,35,0),1)</f>
        <v>0.26319444444444445</v>
      </c>
      <c r="I50" s="24">
        <f t="shared" ref="I50" si="43">MOD(I47+TIME(0,35,0),1)</f>
        <v>0.25277777777777777</v>
      </c>
      <c r="J50" s="25">
        <f>MOD(J49+TIME(0,35,0),1)</f>
        <v>0.28680555555555554</v>
      </c>
      <c r="K50" s="24">
        <f t="shared" ref="K50" si="44">MOD(K47+TIME(0,35,0),1)</f>
        <v>0.27638888888888891</v>
      </c>
      <c r="L50" s="25">
        <f>MOD(L49+TIME(0,35,0),1)</f>
        <v>0.30277777777777776</v>
      </c>
      <c r="M50" s="24">
        <f t="shared" ref="M50" si="45">MOD(M47+TIME(0,35,0),1)</f>
        <v>0.29236111111111113</v>
      </c>
      <c r="N50" s="25">
        <f>MOD(N49+TIME(0,35,0),1)</f>
        <v>0.34722222222222215</v>
      </c>
      <c r="O50" s="24">
        <f t="shared" ref="O50" si="46">MOD(O47+TIME(0,35,0),1)</f>
        <v>0.33680555555555552</v>
      </c>
      <c r="P50" s="25">
        <f>MOD(P49+TIME(0,35,0),1)</f>
        <v>0.37986111111111109</v>
      </c>
    </row>
    <row r="51" spans="1:16" s="1" customFormat="1" ht="15" customHeight="1" x14ac:dyDescent="0.25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</row>
    <row r="52" spans="1:16" s="1" customFormat="1" ht="15" customHeight="1" x14ac:dyDescent="0.25">
      <c r="A52" s="78" t="s">
        <v>28</v>
      </c>
      <c r="B52" s="8" t="s">
        <v>35</v>
      </c>
      <c r="C52" s="8" t="s">
        <v>35</v>
      </c>
      <c r="D52" s="8" t="s">
        <v>35</v>
      </c>
      <c r="E52" s="8" t="s">
        <v>35</v>
      </c>
      <c r="F52" s="8" t="s">
        <v>35</v>
      </c>
      <c r="G52" s="8" t="s">
        <v>35</v>
      </c>
      <c r="H52" s="8" t="s">
        <v>35</v>
      </c>
      <c r="I52" s="8" t="s">
        <v>35</v>
      </c>
      <c r="J52" s="8" t="s">
        <v>35</v>
      </c>
      <c r="K52" s="8" t="s">
        <v>35</v>
      </c>
      <c r="L52" s="8" t="s">
        <v>35</v>
      </c>
      <c r="M52" s="8" t="s">
        <v>35</v>
      </c>
      <c r="N52" s="8" t="s">
        <v>35</v>
      </c>
      <c r="O52" s="8" t="s">
        <v>36</v>
      </c>
      <c r="P52" s="8" t="s">
        <v>36</v>
      </c>
    </row>
    <row r="53" spans="1:16" s="1" customFormat="1" ht="15" customHeight="1" x14ac:dyDescent="0.25">
      <c r="A53" s="78" t="s">
        <v>6</v>
      </c>
      <c r="B53" s="28" t="s">
        <v>18</v>
      </c>
      <c r="C53" s="28" t="s">
        <v>16</v>
      </c>
      <c r="D53" s="28" t="s">
        <v>18</v>
      </c>
      <c r="E53" s="28" t="s">
        <v>16</v>
      </c>
      <c r="F53" s="28" t="s">
        <v>18</v>
      </c>
      <c r="G53" s="28" t="s">
        <v>16</v>
      </c>
      <c r="H53" s="28" t="s">
        <v>18</v>
      </c>
      <c r="I53" s="28" t="s">
        <v>16</v>
      </c>
      <c r="J53" s="28" t="s">
        <v>18</v>
      </c>
      <c r="K53" s="28" t="s">
        <v>16</v>
      </c>
      <c r="L53" s="28" t="s">
        <v>18</v>
      </c>
      <c r="M53" s="28" t="s">
        <v>16</v>
      </c>
      <c r="N53" s="28" t="s">
        <v>18</v>
      </c>
      <c r="O53" s="28" t="s">
        <v>16</v>
      </c>
      <c r="P53" s="28" t="s">
        <v>18</v>
      </c>
    </row>
    <row r="54" spans="1:16" s="1" customFormat="1" ht="15" customHeight="1" x14ac:dyDescent="0.25">
      <c r="A54" s="86" t="s">
        <v>9</v>
      </c>
      <c r="B54" s="29" t="s">
        <v>0</v>
      </c>
      <c r="C54" s="29" t="s">
        <v>0</v>
      </c>
      <c r="D54" s="29" t="s">
        <v>0</v>
      </c>
      <c r="E54" s="29" t="s">
        <v>0</v>
      </c>
      <c r="F54" s="29" t="s">
        <v>0</v>
      </c>
      <c r="G54" s="29" t="s">
        <v>0</v>
      </c>
      <c r="H54" s="29" t="s">
        <v>0</v>
      </c>
      <c r="I54" s="29" t="s">
        <v>0</v>
      </c>
      <c r="J54" s="29" t="s">
        <v>0</v>
      </c>
      <c r="K54" s="29" t="s">
        <v>0</v>
      </c>
      <c r="L54" s="29" t="s">
        <v>0</v>
      </c>
      <c r="M54" s="29" t="s">
        <v>0</v>
      </c>
      <c r="N54" s="29" t="s">
        <v>0</v>
      </c>
      <c r="O54" s="29" t="s">
        <v>0</v>
      </c>
      <c r="P54" s="29" t="s">
        <v>0</v>
      </c>
    </row>
    <row r="55" spans="1:16" s="1" customFormat="1" ht="15" customHeight="1" x14ac:dyDescent="0.25">
      <c r="A55" s="83" t="s">
        <v>26</v>
      </c>
      <c r="B55" s="52">
        <v>0.33819444444444446</v>
      </c>
      <c r="C55" s="52">
        <v>0.37986111111111115</v>
      </c>
      <c r="D55" s="52">
        <v>0.37986111111111115</v>
      </c>
      <c r="E55" s="75">
        <v>0.42499999999999999</v>
      </c>
      <c r="F55" s="75">
        <v>0.42499999999999999</v>
      </c>
      <c r="G55" s="52">
        <v>0.46388888888888885</v>
      </c>
      <c r="H55" s="52">
        <v>0.46388888888888885</v>
      </c>
      <c r="I55" s="52">
        <v>0.50416666666666665</v>
      </c>
      <c r="J55" s="52">
        <v>0.50416666666666665</v>
      </c>
      <c r="K55" s="52">
        <v>0.54583333333333328</v>
      </c>
      <c r="L55" s="52">
        <v>0.54583333333333328</v>
      </c>
      <c r="M55" s="52">
        <v>0.58750000000000002</v>
      </c>
      <c r="N55" s="52">
        <v>0.58750000000000002</v>
      </c>
      <c r="O55" s="52">
        <v>0.62916666666666665</v>
      </c>
      <c r="P55" s="52">
        <v>0.62916666666666665</v>
      </c>
    </row>
    <row r="56" spans="1:16" s="1" customFormat="1" ht="15" customHeight="1" x14ac:dyDescent="0.25">
      <c r="A56" s="84" t="s">
        <v>5</v>
      </c>
      <c r="B56" s="23">
        <f t="shared" ref="B56:P56" si="47">MOD(B55+TIME(0,10,0),1)</f>
        <v>0.34513888888888888</v>
      </c>
      <c r="C56" s="23">
        <f>MOD(C55+TIME(0,10,0),1)</f>
        <v>0.38680555555555557</v>
      </c>
      <c r="D56" s="23">
        <f t="shared" si="47"/>
        <v>0.38680555555555557</v>
      </c>
      <c r="E56" s="23">
        <f>MOD(E55+TIME(0,10,0),1)</f>
        <v>0.43194444444444441</v>
      </c>
      <c r="F56" s="23">
        <f t="shared" si="47"/>
        <v>0.43194444444444441</v>
      </c>
      <c r="G56" s="23">
        <f>MOD(G55+TIME(0,10,0),1)</f>
        <v>0.47083333333333327</v>
      </c>
      <c r="H56" s="23">
        <f t="shared" si="47"/>
        <v>0.47083333333333327</v>
      </c>
      <c r="I56" s="23">
        <f>MOD(I55+TIME(0,10,0),1)</f>
        <v>0.51111111111111107</v>
      </c>
      <c r="J56" s="23">
        <f t="shared" si="47"/>
        <v>0.51111111111111107</v>
      </c>
      <c r="K56" s="23">
        <f>MOD(K55+TIME(0,10,0),1)</f>
        <v>0.5527777777777777</v>
      </c>
      <c r="L56" s="23">
        <f t="shared" si="47"/>
        <v>0.5527777777777777</v>
      </c>
      <c r="M56" s="23">
        <f>MOD(M55+TIME(0,10,0),1)</f>
        <v>0.59444444444444444</v>
      </c>
      <c r="N56" s="23">
        <f t="shared" si="47"/>
        <v>0.59444444444444444</v>
      </c>
      <c r="O56" s="23">
        <f>MOD(O55+TIME(0,10,0),1)</f>
        <v>0.63611111111111107</v>
      </c>
      <c r="P56" s="23">
        <f t="shared" si="47"/>
        <v>0.63611111111111107</v>
      </c>
    </row>
    <row r="57" spans="1:16" s="1" customFormat="1" ht="15" customHeight="1" x14ac:dyDescent="0.25">
      <c r="A57" s="84" t="s">
        <v>4</v>
      </c>
      <c r="B57" s="22"/>
      <c r="C57" s="23">
        <f>MOD(C56+TIME(0,5,0),1)</f>
        <v>0.39027777777777778</v>
      </c>
      <c r="D57" s="22"/>
      <c r="E57" s="23">
        <f>MOD(E56+TIME(0,5,0),1)</f>
        <v>0.43541666666666662</v>
      </c>
      <c r="F57" s="22"/>
      <c r="G57" s="23">
        <f>MOD(G56+TIME(0,5,0),1)</f>
        <v>0.47430555555555548</v>
      </c>
      <c r="H57" s="22"/>
      <c r="I57" s="23">
        <f>MOD(I56+TIME(0,5,0),1)</f>
        <v>0.51458333333333328</v>
      </c>
      <c r="J57" s="22"/>
      <c r="K57" s="23">
        <f>MOD(K56+TIME(0,5,0),1)</f>
        <v>0.55624999999999991</v>
      </c>
      <c r="L57" s="22"/>
      <c r="M57" s="23">
        <f>MOD(M56+TIME(0,5,0),1)</f>
        <v>0.59791666666666665</v>
      </c>
      <c r="N57" s="22"/>
      <c r="O57" s="23">
        <f>MOD(O56+TIME(0,5,0),1)</f>
        <v>0.63958333333333328</v>
      </c>
      <c r="P57" s="22"/>
    </row>
    <row r="58" spans="1:16" s="1" customFormat="1" ht="15" customHeight="1" x14ac:dyDescent="0.25">
      <c r="A58" s="84" t="s">
        <v>3</v>
      </c>
      <c r="B58" s="22"/>
      <c r="C58" s="23">
        <f>MOD(C57+TIME(0,10,0),1)</f>
        <v>0.3972222222222222</v>
      </c>
      <c r="D58" s="22"/>
      <c r="E58" s="23">
        <f>MOD(E57+TIME(0,10,0),1)</f>
        <v>0.44236111111111104</v>
      </c>
      <c r="F58" s="22"/>
      <c r="G58" s="23">
        <f>MOD(G57+TIME(0,10,0),1)</f>
        <v>0.4812499999999999</v>
      </c>
      <c r="H58" s="22"/>
      <c r="I58" s="23">
        <f>MOD(I57+TIME(0,10,0),1)</f>
        <v>0.5215277777777777</v>
      </c>
      <c r="J58" s="22"/>
      <c r="K58" s="23">
        <f>MOD(K57+TIME(0,10,0),1)</f>
        <v>0.56319444444444433</v>
      </c>
      <c r="L58" s="22"/>
      <c r="M58" s="23">
        <f>MOD(M57+TIME(0,10,0),1)</f>
        <v>0.60486111111111107</v>
      </c>
      <c r="N58" s="22"/>
      <c r="O58" s="23">
        <f>MOD(O57+TIME(0,10,0),1)</f>
        <v>0.6465277777777777</v>
      </c>
      <c r="P58" s="22"/>
    </row>
    <row r="59" spans="1:16" s="1" customFormat="1" ht="15" customHeight="1" x14ac:dyDescent="0.25">
      <c r="A59" s="85" t="s">
        <v>23</v>
      </c>
      <c r="B59" s="24">
        <f t="shared" ref="B59" si="48">MOD(B56+TIME(0,35,0),1)</f>
        <v>0.36944444444444446</v>
      </c>
      <c r="C59" s="25">
        <f>MOD(C58+TIME(0,35,0),1)</f>
        <v>0.42152777777777778</v>
      </c>
      <c r="D59" s="24">
        <f t="shared" ref="D59" si="49">MOD(D56+TIME(0,35,0),1)</f>
        <v>0.41111111111111115</v>
      </c>
      <c r="E59" s="25">
        <f>MOD(E58+TIME(0,35,0),1)</f>
        <v>0.46666666666666662</v>
      </c>
      <c r="F59" s="24">
        <f t="shared" ref="F59" si="50">MOD(F56+TIME(0,35,0),1)</f>
        <v>0.45624999999999999</v>
      </c>
      <c r="G59" s="25">
        <f>MOD(G58+TIME(0,35,0),1)</f>
        <v>0.50555555555555542</v>
      </c>
      <c r="H59" s="24">
        <f t="shared" ref="H59" si="51">MOD(H56+TIME(0,35,0),1)</f>
        <v>0.49513888888888885</v>
      </c>
      <c r="I59" s="25">
        <f>MOD(I58+TIME(0,35,0),1)</f>
        <v>0.54583333333333328</v>
      </c>
      <c r="J59" s="24">
        <f t="shared" ref="J59" si="52">MOD(J56+TIME(0,35,0),1)</f>
        <v>0.53541666666666665</v>
      </c>
      <c r="K59" s="25">
        <f>MOD(K58+TIME(0,35,0),1)</f>
        <v>0.58749999999999991</v>
      </c>
      <c r="L59" s="24">
        <f t="shared" ref="L59" si="53">MOD(L56+TIME(0,35,0),1)</f>
        <v>0.57708333333333328</v>
      </c>
      <c r="M59" s="25">
        <f>MOD(M58+TIME(0,35,0),1)</f>
        <v>0.62916666666666665</v>
      </c>
      <c r="N59" s="24">
        <f t="shared" ref="N59" si="54">MOD(N56+TIME(0,35,0),1)</f>
        <v>0.61875000000000002</v>
      </c>
      <c r="O59" s="25">
        <f>MOD(O58+TIME(0,35,0),1)</f>
        <v>0.67083333333333328</v>
      </c>
      <c r="P59" s="24">
        <f t="shared" ref="P59" si="55">MOD(P56+TIME(0,35,0),1)</f>
        <v>0.66041666666666665</v>
      </c>
    </row>
    <row r="60" spans="1:16" s="1" customFormat="1" ht="15" customHeight="1" x14ac:dyDescent="0.25">
      <c r="A60" s="20"/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</row>
    <row r="61" spans="1:16" s="1" customFormat="1" ht="15" customHeight="1" x14ac:dyDescent="0.25">
      <c r="A61" s="78" t="s">
        <v>28</v>
      </c>
      <c r="B61" s="8" t="s">
        <v>36</v>
      </c>
      <c r="C61" s="8" t="s">
        <v>36</v>
      </c>
      <c r="D61" s="8" t="s">
        <v>36</v>
      </c>
      <c r="E61" s="8" t="s">
        <v>36</v>
      </c>
      <c r="F61" s="8" t="s">
        <v>36</v>
      </c>
      <c r="G61" s="8" t="s">
        <v>36</v>
      </c>
      <c r="H61" s="8" t="s">
        <v>36</v>
      </c>
      <c r="I61" s="8" t="s">
        <v>36</v>
      </c>
      <c r="J61" s="8" t="s">
        <v>36</v>
      </c>
      <c r="K61" s="8" t="s">
        <v>36</v>
      </c>
      <c r="L61" s="8" t="s">
        <v>36</v>
      </c>
      <c r="M61" s="8" t="s">
        <v>36</v>
      </c>
      <c r="N61" s="8" t="s">
        <v>36</v>
      </c>
      <c r="O61" s="8" t="s">
        <v>36</v>
      </c>
      <c r="P61" s="8" t="s">
        <v>36</v>
      </c>
    </row>
    <row r="62" spans="1:16" s="1" customFormat="1" ht="15" customHeight="1" x14ac:dyDescent="0.25">
      <c r="A62" s="78" t="s">
        <v>6</v>
      </c>
      <c r="B62" s="28" t="s">
        <v>16</v>
      </c>
      <c r="C62" s="28" t="s">
        <v>18</v>
      </c>
      <c r="D62" s="28" t="s">
        <v>16</v>
      </c>
      <c r="E62" s="28" t="s">
        <v>18</v>
      </c>
      <c r="F62" s="28" t="s">
        <v>16</v>
      </c>
      <c r="G62" s="8" t="s">
        <v>18</v>
      </c>
      <c r="H62" s="8" t="s">
        <v>16</v>
      </c>
      <c r="I62" s="8" t="s">
        <v>18</v>
      </c>
      <c r="J62" s="8" t="s">
        <v>16</v>
      </c>
      <c r="K62" s="8" t="s">
        <v>18</v>
      </c>
      <c r="L62" s="8" t="s">
        <v>16</v>
      </c>
      <c r="M62" s="8" t="s">
        <v>18</v>
      </c>
      <c r="N62" s="8" t="s">
        <v>16</v>
      </c>
      <c r="O62" s="28" t="s">
        <v>18</v>
      </c>
      <c r="P62" s="28" t="s">
        <v>16</v>
      </c>
    </row>
    <row r="63" spans="1:16" s="1" customFormat="1" ht="15" customHeight="1" x14ac:dyDescent="0.25">
      <c r="A63" s="86" t="s">
        <v>9</v>
      </c>
      <c r="B63" s="29" t="s">
        <v>0</v>
      </c>
      <c r="C63" s="29" t="s">
        <v>0</v>
      </c>
      <c r="D63" s="29" t="s">
        <v>0</v>
      </c>
      <c r="E63" s="29" t="s">
        <v>0</v>
      </c>
      <c r="F63" s="29" t="s">
        <v>0</v>
      </c>
      <c r="G63" s="9" t="s">
        <v>0</v>
      </c>
      <c r="H63" s="9" t="s">
        <v>0</v>
      </c>
      <c r="I63" s="9" t="s">
        <v>0</v>
      </c>
      <c r="J63" s="9" t="s">
        <v>0</v>
      </c>
      <c r="K63" s="9" t="s">
        <v>0</v>
      </c>
      <c r="L63" s="9" t="s">
        <v>0</v>
      </c>
      <c r="M63" s="9" t="s">
        <v>0</v>
      </c>
      <c r="N63" s="9" t="s">
        <v>0</v>
      </c>
      <c r="O63" s="29" t="s">
        <v>0</v>
      </c>
      <c r="P63" s="29" t="s">
        <v>0</v>
      </c>
    </row>
    <row r="64" spans="1:16" s="1" customFormat="1" ht="15" customHeight="1" x14ac:dyDescent="0.25">
      <c r="A64" s="83" t="s">
        <v>26</v>
      </c>
      <c r="B64" s="52">
        <v>0.67083333333333339</v>
      </c>
      <c r="C64" s="52">
        <v>0.67083333333333339</v>
      </c>
      <c r="D64" s="52">
        <v>0.71250000000000002</v>
      </c>
      <c r="E64" s="52">
        <v>0.71250000000000002</v>
      </c>
      <c r="F64" s="52">
        <v>0.74097222222222225</v>
      </c>
      <c r="G64" s="58">
        <v>0.74097222222222225</v>
      </c>
      <c r="H64" s="58">
        <v>0.75416666666666676</v>
      </c>
      <c r="I64" s="58">
        <v>0.75416666666666676</v>
      </c>
      <c r="J64" s="58">
        <v>0.78541666666666676</v>
      </c>
      <c r="K64" s="58">
        <v>0.78541666666666676</v>
      </c>
      <c r="L64" s="75">
        <v>0.79652777777777783</v>
      </c>
      <c r="M64" s="75">
        <v>0.79652777777777783</v>
      </c>
      <c r="N64" s="58">
        <v>0.82430555555555562</v>
      </c>
      <c r="O64" s="52">
        <v>0.82430555555555562</v>
      </c>
      <c r="P64" s="52">
        <v>0.85277777777777775</v>
      </c>
    </row>
    <row r="65" spans="1:16" s="1" customFormat="1" ht="15" customHeight="1" x14ac:dyDescent="0.25">
      <c r="A65" s="84" t="s">
        <v>5</v>
      </c>
      <c r="B65" s="23">
        <f>MOD(B64+TIME(0,10,0),1)</f>
        <v>0.67777777777777781</v>
      </c>
      <c r="C65" s="23">
        <f t="shared" ref="C65:I65" si="56">MOD(C64+TIME(0,10,0),1)</f>
        <v>0.67777777777777781</v>
      </c>
      <c r="D65" s="23">
        <f>MOD(D64+TIME(0,10,0),1)</f>
        <v>0.71944444444444444</v>
      </c>
      <c r="E65" s="23">
        <f t="shared" si="56"/>
        <v>0.71944444444444444</v>
      </c>
      <c r="F65" s="23">
        <f>MOD(F64+TIME(0,10,0),1)</f>
        <v>0.74791666666666667</v>
      </c>
      <c r="G65" s="23">
        <f t="shared" si="56"/>
        <v>0.74791666666666667</v>
      </c>
      <c r="H65" s="23">
        <f>MOD(H64+TIME(0,10,0),1)</f>
        <v>0.76111111111111118</v>
      </c>
      <c r="I65" s="23">
        <f t="shared" si="56"/>
        <v>0.76111111111111118</v>
      </c>
      <c r="J65" s="23">
        <f>MOD(J64+TIME(0,10,0),1)</f>
        <v>0.79236111111111118</v>
      </c>
      <c r="K65" s="23">
        <f t="shared" ref="K65" si="57">MOD(K64+TIME(0,10,0),1)</f>
        <v>0.79236111111111118</v>
      </c>
      <c r="L65" s="23">
        <f>MOD(L64+TIME(0,10,0),1)</f>
        <v>0.80347222222222225</v>
      </c>
      <c r="M65" s="23">
        <f t="shared" ref="M65" si="58">MOD(M64+TIME(0,10,0),1)</f>
        <v>0.80347222222222225</v>
      </c>
      <c r="N65" s="23">
        <f>MOD(N64+TIME(0,10,0),1)</f>
        <v>0.83125000000000004</v>
      </c>
      <c r="O65" s="23">
        <f t="shared" ref="O65" si="59">MOD(O64+TIME(0,10,0),1)</f>
        <v>0.83125000000000004</v>
      </c>
      <c r="P65" s="23">
        <f>MOD(P64+TIME(0,10,0),1)</f>
        <v>0.85972222222222217</v>
      </c>
    </row>
    <row r="66" spans="1:16" s="1" customFormat="1" ht="15" customHeight="1" x14ac:dyDescent="0.25">
      <c r="A66" s="84" t="s">
        <v>4</v>
      </c>
      <c r="B66" s="23">
        <f>MOD(B65+TIME(0,5,0),1)</f>
        <v>0.68125000000000002</v>
      </c>
      <c r="C66" s="22"/>
      <c r="D66" s="23">
        <f>MOD(D65+TIME(0,5,0),1)</f>
        <v>0.72291666666666665</v>
      </c>
      <c r="E66" s="22"/>
      <c r="F66" s="23">
        <f>MOD(F65+TIME(0,5,0),1)</f>
        <v>0.75138888888888888</v>
      </c>
      <c r="G66" s="22"/>
      <c r="H66" s="23">
        <f>MOD(H65+TIME(0,5,0),1)</f>
        <v>0.76458333333333339</v>
      </c>
      <c r="I66" s="22"/>
      <c r="J66" s="23">
        <f>MOD(J65+TIME(0,5,0),1)</f>
        <v>0.79583333333333339</v>
      </c>
      <c r="K66" s="22"/>
      <c r="L66" s="23">
        <f>MOD(L65+TIME(0,5,0),1)</f>
        <v>0.80694444444444446</v>
      </c>
      <c r="M66" s="22"/>
      <c r="N66" s="23">
        <f>MOD(N65+TIME(0,5,0),1)</f>
        <v>0.83472222222222225</v>
      </c>
      <c r="O66" s="22"/>
      <c r="P66" s="23">
        <f>MOD(P65+TIME(0,5,0),1)</f>
        <v>0.86319444444444438</v>
      </c>
    </row>
    <row r="67" spans="1:16" s="1" customFormat="1" ht="15" customHeight="1" x14ac:dyDescent="0.25">
      <c r="A67" s="84" t="s">
        <v>3</v>
      </c>
      <c r="B67" s="23">
        <f>MOD(B66+TIME(0,10,0),1)</f>
        <v>0.68819444444444444</v>
      </c>
      <c r="C67" s="22"/>
      <c r="D67" s="23">
        <f>MOD(D66+TIME(0,10,0),1)</f>
        <v>0.72986111111111107</v>
      </c>
      <c r="E67" s="22"/>
      <c r="F67" s="23">
        <f>MOD(F66+TIME(0,10,0),1)</f>
        <v>0.7583333333333333</v>
      </c>
      <c r="G67" s="22"/>
      <c r="H67" s="23">
        <f>MOD(H66+TIME(0,10,0),1)</f>
        <v>0.77152777777777781</v>
      </c>
      <c r="I67" s="22"/>
      <c r="J67" s="23">
        <f>MOD(J66+TIME(0,10,0),1)</f>
        <v>0.80277777777777781</v>
      </c>
      <c r="K67" s="22"/>
      <c r="L67" s="23">
        <f>MOD(L66+TIME(0,10,0),1)</f>
        <v>0.81388888888888888</v>
      </c>
      <c r="M67" s="22"/>
      <c r="N67" s="23">
        <f>MOD(N66+TIME(0,10,0),1)</f>
        <v>0.84166666666666667</v>
      </c>
      <c r="O67" s="22"/>
      <c r="P67" s="23">
        <f>MOD(P66+TIME(0,10,0),1)</f>
        <v>0.8701388888888888</v>
      </c>
    </row>
    <row r="68" spans="1:16" s="1" customFormat="1" ht="15" customHeight="1" x14ac:dyDescent="0.25">
      <c r="A68" s="87" t="s">
        <v>23</v>
      </c>
      <c r="B68" s="25">
        <f>MOD(B67+TIME(0,35,0),1)</f>
        <v>0.71250000000000002</v>
      </c>
      <c r="C68" s="24">
        <f t="shared" ref="C68:O68" si="60">MOD(C65+TIME(0,35,0),1)</f>
        <v>0.70208333333333339</v>
      </c>
      <c r="D68" s="25">
        <f>MOD(D67+TIME(0,35,0),1)</f>
        <v>0.75416666666666665</v>
      </c>
      <c r="E68" s="24">
        <f t="shared" si="60"/>
        <v>0.74375000000000002</v>
      </c>
      <c r="F68" s="25">
        <f>MOD(F67+TIME(0,35,0),1)</f>
        <v>0.78263888888888888</v>
      </c>
      <c r="G68" s="24">
        <f t="shared" si="60"/>
        <v>0.77222222222222225</v>
      </c>
      <c r="H68" s="25">
        <f>MOD(H67+TIME(0,35,0),1)</f>
        <v>0.79583333333333339</v>
      </c>
      <c r="I68" s="24">
        <f t="shared" si="60"/>
        <v>0.78541666666666676</v>
      </c>
      <c r="J68" s="25">
        <f>MOD(J67+TIME(0,35,0),1)</f>
        <v>0.82708333333333339</v>
      </c>
      <c r="K68" s="24">
        <f t="shared" si="60"/>
        <v>0.81666666666666676</v>
      </c>
      <c r="L68" s="25">
        <f>MOD(L67+TIME(0,35,0),1)</f>
        <v>0.83819444444444446</v>
      </c>
      <c r="M68" s="24">
        <f t="shared" si="60"/>
        <v>0.82777777777777783</v>
      </c>
      <c r="N68" s="25">
        <f>MOD(N67+TIME(0,35,0),1)</f>
        <v>0.86597222222222225</v>
      </c>
      <c r="O68" s="24">
        <f t="shared" si="60"/>
        <v>0.85555555555555562</v>
      </c>
      <c r="P68" s="25">
        <f>MOD(P67+TIME(0,35,0),1)</f>
        <v>0.89444444444444438</v>
      </c>
    </row>
    <row r="69" spans="1:16" s="1" customFormat="1" ht="15" customHeight="1" x14ac:dyDescent="0.25">
      <c r="A69" s="88"/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71"/>
      <c r="M69" s="68"/>
      <c r="N69" s="68"/>
      <c r="O69" s="68"/>
      <c r="P69" s="69"/>
    </row>
    <row r="70" spans="1:16" s="1" customFormat="1" ht="15" customHeight="1" x14ac:dyDescent="0.25">
      <c r="A70" s="78" t="s">
        <v>28</v>
      </c>
      <c r="B70" s="8" t="s">
        <v>36</v>
      </c>
      <c r="C70" s="8" t="s">
        <v>36</v>
      </c>
      <c r="D70" s="8" t="s">
        <v>36</v>
      </c>
      <c r="E70" s="8" t="s">
        <v>36</v>
      </c>
      <c r="F70" s="8" t="s">
        <v>36</v>
      </c>
      <c r="G70" s="8" t="s">
        <v>36</v>
      </c>
      <c r="H70" s="8" t="s">
        <v>36</v>
      </c>
      <c r="I70" s="73"/>
      <c r="J70" s="73"/>
      <c r="K70" s="73"/>
      <c r="L70" s="70"/>
      <c r="M70" s="20"/>
    </row>
    <row r="71" spans="1:16" s="1" customFormat="1" ht="15" customHeight="1" x14ac:dyDescent="0.25">
      <c r="A71" s="78" t="s">
        <v>6</v>
      </c>
      <c r="B71" s="28" t="s">
        <v>18</v>
      </c>
      <c r="C71" s="28" t="s">
        <v>16</v>
      </c>
      <c r="D71" s="28" t="s">
        <v>16</v>
      </c>
      <c r="E71" s="28" t="s">
        <v>16</v>
      </c>
      <c r="F71" s="28" t="s">
        <v>16</v>
      </c>
      <c r="G71" s="28" t="s">
        <v>16</v>
      </c>
      <c r="H71" s="28" t="s">
        <v>16</v>
      </c>
      <c r="I71" s="73"/>
      <c r="J71" s="73"/>
      <c r="K71" s="73"/>
      <c r="L71" s="70"/>
    </row>
    <row r="72" spans="1:16" s="1" customFormat="1" ht="15" customHeight="1" x14ac:dyDescent="0.25">
      <c r="A72" s="86" t="s">
        <v>9</v>
      </c>
      <c r="B72" s="29" t="s">
        <v>0</v>
      </c>
      <c r="C72" s="29" t="s">
        <v>0</v>
      </c>
      <c r="D72" s="29" t="s">
        <v>0</v>
      </c>
      <c r="E72" s="29" t="s">
        <v>0</v>
      </c>
      <c r="F72" s="29" t="s">
        <v>0</v>
      </c>
      <c r="G72" s="29" t="s">
        <v>0</v>
      </c>
      <c r="H72" s="29" t="s">
        <v>0</v>
      </c>
      <c r="I72" s="73"/>
      <c r="J72" s="73"/>
      <c r="K72" s="73"/>
      <c r="L72" s="70"/>
    </row>
    <row r="73" spans="1:16" s="1" customFormat="1" ht="15" customHeight="1" x14ac:dyDescent="0.25">
      <c r="A73" s="83" t="s">
        <v>26</v>
      </c>
      <c r="B73" s="52">
        <v>0.85277777777777775</v>
      </c>
      <c r="C73" s="52">
        <v>0.88194444444444453</v>
      </c>
      <c r="D73" s="52">
        <v>0.92083333333333339</v>
      </c>
      <c r="E73" s="52">
        <v>0.96250000000000002</v>
      </c>
      <c r="F73" s="52">
        <v>1.0041666666666667</v>
      </c>
      <c r="G73" s="52">
        <v>4.5833333333333337E-2</v>
      </c>
      <c r="H73" s="52">
        <v>0.10694444444444444</v>
      </c>
      <c r="I73" s="73"/>
      <c r="J73" s="73"/>
      <c r="K73" s="73"/>
      <c r="L73" s="70"/>
    </row>
    <row r="74" spans="1:16" s="1" customFormat="1" ht="15" customHeight="1" x14ac:dyDescent="0.25">
      <c r="A74" s="84" t="s">
        <v>5</v>
      </c>
      <c r="B74" s="23">
        <f t="shared" ref="B74" si="61">MOD(B73+TIME(0,10,0),1)</f>
        <v>0.85972222222222217</v>
      </c>
      <c r="C74" s="23">
        <f t="shared" ref="C74:H74" si="62">MOD(C73+TIME(0,10,0),1)</f>
        <v>0.88888888888888895</v>
      </c>
      <c r="D74" s="23">
        <f t="shared" si="62"/>
        <v>0.92777777777777781</v>
      </c>
      <c r="E74" s="23">
        <f t="shared" si="62"/>
        <v>0.96944444444444444</v>
      </c>
      <c r="F74" s="23">
        <f t="shared" si="62"/>
        <v>1.1111111111111072E-2</v>
      </c>
      <c r="G74" s="23">
        <f t="shared" si="62"/>
        <v>5.2777777777777785E-2</v>
      </c>
      <c r="H74" s="23">
        <f t="shared" si="62"/>
        <v>0.11388888888888889</v>
      </c>
      <c r="I74" s="73"/>
      <c r="J74" s="73"/>
      <c r="K74" s="73"/>
      <c r="L74" s="70"/>
    </row>
    <row r="75" spans="1:16" s="1" customFormat="1" ht="15" customHeight="1" x14ac:dyDescent="0.25">
      <c r="A75" s="84" t="s">
        <v>4</v>
      </c>
      <c r="B75" s="22"/>
      <c r="C75" s="23">
        <f t="shared" ref="C75:H75" si="63">MOD(C74+TIME(0,5,0),1)</f>
        <v>0.89236111111111116</v>
      </c>
      <c r="D75" s="23">
        <f t="shared" si="63"/>
        <v>0.93125000000000002</v>
      </c>
      <c r="E75" s="23">
        <f t="shared" si="63"/>
        <v>0.97291666666666665</v>
      </c>
      <c r="F75" s="23">
        <f t="shared" si="63"/>
        <v>1.4583333333333294E-2</v>
      </c>
      <c r="G75" s="23">
        <f t="shared" si="63"/>
        <v>5.6250000000000008E-2</v>
      </c>
      <c r="H75" s="23">
        <f t="shared" si="63"/>
        <v>0.11736111111111111</v>
      </c>
      <c r="I75" s="73"/>
      <c r="J75" s="73"/>
      <c r="K75" s="73"/>
      <c r="L75" s="70"/>
    </row>
    <row r="76" spans="1:16" s="1" customFormat="1" ht="15" customHeight="1" x14ac:dyDescent="0.25">
      <c r="A76" s="84" t="s">
        <v>3</v>
      </c>
      <c r="B76" s="22"/>
      <c r="C76" s="23">
        <f t="shared" ref="C76:H76" si="64">MOD(C75+TIME(0,10,0),1)</f>
        <v>0.89930555555555558</v>
      </c>
      <c r="D76" s="23">
        <f t="shared" si="64"/>
        <v>0.93819444444444444</v>
      </c>
      <c r="E76" s="23">
        <f t="shared" si="64"/>
        <v>0.97986111111111107</v>
      </c>
      <c r="F76" s="23">
        <f t="shared" si="64"/>
        <v>2.1527777777777736E-2</v>
      </c>
      <c r="G76" s="23">
        <f t="shared" si="64"/>
        <v>6.3194444444444456E-2</v>
      </c>
      <c r="H76" s="23">
        <f t="shared" si="64"/>
        <v>0.12430555555555556</v>
      </c>
      <c r="I76" s="73"/>
      <c r="J76" s="73"/>
      <c r="K76" s="73"/>
      <c r="L76" s="70"/>
    </row>
    <row r="77" spans="1:16" s="1" customFormat="1" ht="15" customHeight="1" x14ac:dyDescent="0.25">
      <c r="A77" s="85" t="s">
        <v>23</v>
      </c>
      <c r="B77" s="24">
        <f t="shared" ref="B77" si="65">MOD(B74+TIME(0,35,0),1)</f>
        <v>0.88402777777777775</v>
      </c>
      <c r="C77" s="25">
        <f t="shared" ref="C77:H77" si="66">MOD(C76+TIME(0,35,0),1)</f>
        <v>0.92361111111111116</v>
      </c>
      <c r="D77" s="25">
        <f t="shared" si="66"/>
        <v>0.96250000000000002</v>
      </c>
      <c r="E77" s="25">
        <f t="shared" si="66"/>
        <v>4.1666666666666519E-3</v>
      </c>
      <c r="F77" s="25">
        <f t="shared" si="66"/>
        <v>4.5833333333333295E-2</v>
      </c>
      <c r="G77" s="25">
        <f t="shared" si="66"/>
        <v>8.7500000000000008E-2</v>
      </c>
      <c r="H77" s="25">
        <f t="shared" si="66"/>
        <v>0.14861111111111111</v>
      </c>
      <c r="I77" s="73"/>
      <c r="J77" s="73"/>
      <c r="K77" s="73"/>
      <c r="L77" s="70"/>
    </row>
    <row r="78" spans="1:16" s="1" customFormat="1" ht="15" customHeight="1" x14ac:dyDescent="0.25">
      <c r="A78" s="20"/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74"/>
      <c r="M78" s="73"/>
      <c r="N78" s="73"/>
      <c r="O78" s="73"/>
      <c r="P78" s="70"/>
    </row>
    <row r="79" spans="1:16" s="11" customFormat="1" x14ac:dyDescent="0.25">
      <c r="A79" s="30" t="s">
        <v>31</v>
      </c>
      <c r="B79" s="26"/>
      <c r="C79" s="26"/>
      <c r="D79" s="26"/>
      <c r="E79" s="31"/>
      <c r="F79" s="31"/>
      <c r="G79" s="31"/>
      <c r="H79" s="31"/>
      <c r="I79" s="31"/>
      <c r="J79" s="31"/>
      <c r="K79" s="31"/>
      <c r="L79" s="72"/>
      <c r="M79" s="73"/>
      <c r="N79" s="73"/>
      <c r="O79" s="70"/>
      <c r="P79" s="70"/>
    </row>
    <row r="80" spans="1:16" ht="15.6" x14ac:dyDescent="0.25">
      <c r="A80" s="110" t="s">
        <v>33</v>
      </c>
      <c r="B80" s="110"/>
      <c r="C80" s="110"/>
      <c r="D80" s="110"/>
      <c r="E80" s="110"/>
      <c r="F80" s="110"/>
      <c r="G80" s="110"/>
      <c r="H80" s="110"/>
      <c r="I80" s="110"/>
      <c r="J80" s="5"/>
      <c r="K80" s="11"/>
      <c r="L80" s="11"/>
      <c r="M80" s="11"/>
      <c r="N80" s="11"/>
      <c r="O80" s="11"/>
    </row>
    <row r="81" spans="1:16" ht="13.8" x14ac:dyDescent="0.25">
      <c r="A81" s="89" t="s">
        <v>21</v>
      </c>
      <c r="B81" s="17"/>
      <c r="C81" s="15"/>
      <c r="D81" s="15"/>
      <c r="E81" s="15"/>
      <c r="F81" s="15"/>
      <c r="G81" s="15"/>
      <c r="H81" s="15"/>
      <c r="I81" s="15"/>
      <c r="J81" s="3"/>
      <c r="K81" s="11"/>
      <c r="L81" s="11"/>
      <c r="M81" s="11"/>
      <c r="N81" s="11"/>
      <c r="O81" s="11"/>
    </row>
    <row r="82" spans="1:16" x14ac:dyDescent="0.25">
      <c r="A82" s="78" t="s">
        <v>28</v>
      </c>
      <c r="B82" s="8" t="s">
        <v>37</v>
      </c>
      <c r="C82" s="8" t="s">
        <v>37</v>
      </c>
      <c r="D82" s="8" t="s">
        <v>37</v>
      </c>
      <c r="E82" s="8" t="s">
        <v>37</v>
      </c>
      <c r="F82" s="8" t="s">
        <v>37</v>
      </c>
      <c r="G82" s="8" t="s">
        <v>37</v>
      </c>
      <c r="H82" s="8" t="s">
        <v>37</v>
      </c>
      <c r="I82" s="8" t="s">
        <v>37</v>
      </c>
      <c r="J82" s="8" t="s">
        <v>37</v>
      </c>
      <c r="K82" s="8" t="s">
        <v>37</v>
      </c>
      <c r="L82" s="8" t="s">
        <v>37</v>
      </c>
      <c r="M82" s="8" t="s">
        <v>37</v>
      </c>
      <c r="N82" s="8" t="s">
        <v>37</v>
      </c>
      <c r="O82" s="8" t="s">
        <v>37</v>
      </c>
      <c r="P82" s="12"/>
    </row>
    <row r="83" spans="1:16" s="10" customFormat="1" ht="15" customHeight="1" x14ac:dyDescent="0.25">
      <c r="A83" s="78" t="s">
        <v>6</v>
      </c>
      <c r="B83" s="32" t="s">
        <v>19</v>
      </c>
      <c r="C83" s="32" t="s">
        <v>19</v>
      </c>
      <c r="D83" s="32" t="s">
        <v>19</v>
      </c>
      <c r="E83" s="32" t="s">
        <v>19</v>
      </c>
      <c r="F83" s="32" t="s">
        <v>19</v>
      </c>
      <c r="G83" s="32" t="s">
        <v>19</v>
      </c>
      <c r="H83" s="32" t="s">
        <v>19</v>
      </c>
      <c r="I83" s="32" t="s">
        <v>19</v>
      </c>
      <c r="J83" s="32" t="s">
        <v>19</v>
      </c>
      <c r="K83" s="32" t="s">
        <v>19</v>
      </c>
      <c r="L83" s="32" t="s">
        <v>19</v>
      </c>
      <c r="M83" s="32" t="s">
        <v>19</v>
      </c>
      <c r="N83" s="32" t="s">
        <v>19</v>
      </c>
      <c r="O83" s="32" t="s">
        <v>19</v>
      </c>
    </row>
    <row r="84" spans="1:16" s="10" customFormat="1" ht="15" customHeight="1" x14ac:dyDescent="0.25">
      <c r="A84" s="90" t="s">
        <v>9</v>
      </c>
      <c r="B84" s="29" t="s">
        <v>0</v>
      </c>
      <c r="C84" s="29" t="s">
        <v>0</v>
      </c>
      <c r="D84" s="29" t="s">
        <v>0</v>
      </c>
      <c r="E84" s="29" t="s">
        <v>0</v>
      </c>
      <c r="F84" s="29" t="s">
        <v>0</v>
      </c>
      <c r="G84" s="29" t="s">
        <v>0</v>
      </c>
      <c r="H84" s="29" t="s">
        <v>0</v>
      </c>
      <c r="I84" s="29" t="s">
        <v>0</v>
      </c>
      <c r="J84" s="29" t="s">
        <v>0</v>
      </c>
      <c r="K84" s="29" t="s">
        <v>0</v>
      </c>
      <c r="L84" s="29" t="s">
        <v>0</v>
      </c>
      <c r="M84" s="29" t="s">
        <v>0</v>
      </c>
      <c r="N84" s="29" t="s">
        <v>0</v>
      </c>
      <c r="O84" s="29" t="s">
        <v>0</v>
      </c>
    </row>
    <row r="85" spans="1:16" s="10" customFormat="1" ht="15" customHeight="1" x14ac:dyDescent="0.25">
      <c r="A85" s="91" t="s">
        <v>25</v>
      </c>
      <c r="B85" s="33">
        <f t="shared" ref="B85:O85" si="67">MOD(B86-TIME(0,14,0),1)</f>
        <v>4.3055555555555562E-2</v>
      </c>
      <c r="C85" s="33">
        <f t="shared" si="67"/>
        <v>9.5138888888888912E-2</v>
      </c>
      <c r="D85" s="33">
        <f t="shared" si="67"/>
        <v>0.10555555555555554</v>
      </c>
      <c r="E85" s="33">
        <f t="shared" si="67"/>
        <v>0.12500000000000003</v>
      </c>
      <c r="F85" s="33">
        <f t="shared" si="67"/>
        <v>0.13541666666666666</v>
      </c>
      <c r="G85" s="33">
        <f t="shared" si="67"/>
        <v>0.14930555555555561</v>
      </c>
      <c r="H85" s="33">
        <f t="shared" si="67"/>
        <v>0.17986111111111117</v>
      </c>
      <c r="I85" s="33">
        <f t="shared" si="67"/>
        <v>0.1902777777777778</v>
      </c>
      <c r="J85" s="33">
        <f t="shared" si="67"/>
        <v>0.20833333333333337</v>
      </c>
      <c r="K85" s="33">
        <f t="shared" si="67"/>
        <v>0.23333333333333339</v>
      </c>
      <c r="L85" s="33">
        <f t="shared" si="67"/>
        <v>0.24375000000000011</v>
      </c>
      <c r="M85" s="33">
        <f t="shared" si="67"/>
        <v>0.26319444444444445</v>
      </c>
      <c r="N85" s="33">
        <f t="shared" si="67"/>
        <v>0.27708333333333335</v>
      </c>
      <c r="O85" s="33">
        <f t="shared" si="67"/>
        <v>0.30486111111111114</v>
      </c>
    </row>
    <row r="86" spans="1:16" s="10" customFormat="1" ht="15" customHeight="1" x14ac:dyDescent="0.25">
      <c r="A86" s="92" t="s">
        <v>1</v>
      </c>
      <c r="B86" s="34">
        <f t="shared" ref="B86:O86" si="68">MOD(B87-TIME(0,10,0),1)</f>
        <v>5.2777777777777785E-2</v>
      </c>
      <c r="C86" s="34">
        <f t="shared" si="68"/>
        <v>0.10486111111111113</v>
      </c>
      <c r="D86" s="34">
        <f t="shared" si="68"/>
        <v>0.11527777777777776</v>
      </c>
      <c r="E86" s="34">
        <f t="shared" si="68"/>
        <v>0.13472222222222224</v>
      </c>
      <c r="F86" s="34">
        <f t="shared" si="68"/>
        <v>0.14513888888888887</v>
      </c>
      <c r="G86" s="34">
        <f t="shared" si="68"/>
        <v>0.15902777777777782</v>
      </c>
      <c r="H86" s="34">
        <f t="shared" si="68"/>
        <v>0.18958333333333338</v>
      </c>
      <c r="I86" s="34">
        <f t="shared" si="68"/>
        <v>0.2</v>
      </c>
      <c r="J86" s="34">
        <f t="shared" si="68"/>
        <v>0.21805555555555559</v>
      </c>
      <c r="K86" s="34">
        <f t="shared" si="68"/>
        <v>0.24305555555555561</v>
      </c>
      <c r="L86" s="34">
        <f t="shared" si="68"/>
        <v>0.25347222222222232</v>
      </c>
      <c r="M86" s="34">
        <f t="shared" si="68"/>
        <v>0.2729166666666667</v>
      </c>
      <c r="N86" s="34">
        <f t="shared" si="68"/>
        <v>0.28680555555555559</v>
      </c>
      <c r="O86" s="34">
        <f t="shared" si="68"/>
        <v>0.31458333333333338</v>
      </c>
    </row>
    <row r="87" spans="1:16" s="10" customFormat="1" ht="15" customHeight="1" x14ac:dyDescent="0.25">
      <c r="A87" s="92" t="s">
        <v>2</v>
      </c>
      <c r="B87" s="34">
        <f t="shared" ref="B87:O87" si="69">MOD(B88-TIME(0,25,0),1)</f>
        <v>5.9722222222222225E-2</v>
      </c>
      <c r="C87" s="34">
        <f t="shared" si="69"/>
        <v>0.11180555555555557</v>
      </c>
      <c r="D87" s="34">
        <f t="shared" si="69"/>
        <v>0.1222222222222222</v>
      </c>
      <c r="E87" s="34">
        <f t="shared" si="69"/>
        <v>0.14166666666666669</v>
      </c>
      <c r="F87" s="34">
        <f t="shared" si="69"/>
        <v>0.15208333333333332</v>
      </c>
      <c r="G87" s="34">
        <f t="shared" si="69"/>
        <v>0.16597222222222227</v>
      </c>
      <c r="H87" s="34">
        <f t="shared" si="69"/>
        <v>0.19652777777777783</v>
      </c>
      <c r="I87" s="34">
        <f t="shared" si="69"/>
        <v>0.20694444444444446</v>
      </c>
      <c r="J87" s="34">
        <f t="shared" si="69"/>
        <v>0.22500000000000003</v>
      </c>
      <c r="K87" s="34">
        <f t="shared" si="69"/>
        <v>0.25000000000000006</v>
      </c>
      <c r="L87" s="34">
        <f t="shared" si="69"/>
        <v>0.26041666666666674</v>
      </c>
      <c r="M87" s="34">
        <f t="shared" si="69"/>
        <v>0.27986111111111112</v>
      </c>
      <c r="N87" s="34">
        <f t="shared" si="69"/>
        <v>0.29375000000000001</v>
      </c>
      <c r="O87" s="34">
        <f t="shared" si="69"/>
        <v>0.3215277777777778</v>
      </c>
    </row>
    <row r="88" spans="1:16" s="10" customFormat="1" ht="15" customHeight="1" x14ac:dyDescent="0.25">
      <c r="A88" s="87" t="s">
        <v>23</v>
      </c>
      <c r="B88" s="35">
        <f t="shared" ref="B88:O88" si="70">MOD(B89-TIME(0,10,0),1)</f>
        <v>7.7083333333333337E-2</v>
      </c>
      <c r="C88" s="35">
        <f t="shared" si="70"/>
        <v>0.12916666666666668</v>
      </c>
      <c r="D88" s="35">
        <f t="shared" si="70"/>
        <v>0.13958333333333331</v>
      </c>
      <c r="E88" s="35">
        <f t="shared" si="70"/>
        <v>0.1590277777777778</v>
      </c>
      <c r="F88" s="35">
        <f>MOD(F90-TIME(0,10,0),1)</f>
        <v>0.16944444444444443</v>
      </c>
      <c r="G88" s="35">
        <f t="shared" si="70"/>
        <v>0.18333333333333338</v>
      </c>
      <c r="H88" s="35">
        <f t="shared" si="70"/>
        <v>0.21388888888888893</v>
      </c>
      <c r="I88" s="35">
        <f>MOD(I90-TIME(0,10,0),1)</f>
        <v>0.22430555555555556</v>
      </c>
      <c r="J88" s="35">
        <f t="shared" si="70"/>
        <v>0.24236111111111114</v>
      </c>
      <c r="K88" s="35">
        <f t="shared" si="70"/>
        <v>0.26736111111111116</v>
      </c>
      <c r="L88" s="35">
        <f>MOD(L90-TIME(0,10,0),1)</f>
        <v>0.27777777777777785</v>
      </c>
      <c r="M88" s="35">
        <f t="shared" si="70"/>
        <v>0.29722222222222222</v>
      </c>
      <c r="N88" s="35">
        <f t="shared" si="70"/>
        <v>0.31111111111111112</v>
      </c>
      <c r="O88" s="35">
        <f t="shared" si="70"/>
        <v>0.33888888888888891</v>
      </c>
    </row>
    <row r="89" spans="1:16" s="10" customFormat="1" ht="15" customHeight="1" x14ac:dyDescent="0.25">
      <c r="A89" s="93" t="s">
        <v>32</v>
      </c>
      <c r="B89" s="36">
        <f>B8</f>
        <v>8.4027777777777785E-2</v>
      </c>
      <c r="C89" s="36">
        <f>D8</f>
        <v>0.13611111111111113</v>
      </c>
      <c r="D89" s="37">
        <f>E8</f>
        <v>0.14652777777777776</v>
      </c>
      <c r="E89" s="36">
        <f>F8</f>
        <v>0.16597222222222224</v>
      </c>
      <c r="F89" s="37"/>
      <c r="G89" s="36">
        <f>H8</f>
        <v>0.19027777777777782</v>
      </c>
      <c r="H89" s="36">
        <f>J8</f>
        <v>0.22083333333333338</v>
      </c>
      <c r="I89" s="36"/>
      <c r="J89" s="36">
        <f>L8</f>
        <v>0.24930555555555559</v>
      </c>
      <c r="K89" s="36">
        <f>N8</f>
        <v>0.27430555555555558</v>
      </c>
      <c r="L89" s="36"/>
      <c r="M89" s="36">
        <f>B17</f>
        <v>0.30416666666666664</v>
      </c>
      <c r="N89" s="36">
        <f>D17</f>
        <v>0.31805555555555554</v>
      </c>
      <c r="O89" s="36">
        <f>F17</f>
        <v>0.34583333333333333</v>
      </c>
    </row>
    <row r="90" spans="1:16" s="10" customFormat="1" ht="15" customHeight="1" x14ac:dyDescent="0.25">
      <c r="A90" s="94" t="s">
        <v>15</v>
      </c>
      <c r="B90" s="38">
        <f>C8</f>
        <v>9.4444444444444456E-2</v>
      </c>
      <c r="C90" s="38"/>
      <c r="D90" s="38">
        <f>E8</f>
        <v>0.14652777777777776</v>
      </c>
      <c r="E90" s="38"/>
      <c r="F90" s="38">
        <f>G8</f>
        <v>0.17638888888888887</v>
      </c>
      <c r="G90" s="38">
        <f>I8</f>
        <v>0.20069444444444445</v>
      </c>
      <c r="H90" s="38"/>
      <c r="I90" s="38">
        <f>K8</f>
        <v>0.23125000000000001</v>
      </c>
      <c r="J90" s="38">
        <f>M8</f>
        <v>0.25972222222222224</v>
      </c>
      <c r="K90" s="38"/>
      <c r="L90" s="38">
        <f>O8</f>
        <v>0.28472222222222227</v>
      </c>
      <c r="M90" s="38">
        <f>C17</f>
        <v>0.31458333333333333</v>
      </c>
      <c r="N90" s="38">
        <f>E17</f>
        <v>0.32847222222222222</v>
      </c>
      <c r="O90" s="38"/>
    </row>
    <row r="91" spans="1:16" s="10" customFormat="1" ht="15" customHeight="1" x14ac:dyDescent="0.25">
      <c r="A91" s="95"/>
      <c r="B91" s="39"/>
      <c r="C91" s="39"/>
      <c r="D91" s="39"/>
      <c r="E91" s="39"/>
      <c r="F91" s="39"/>
      <c r="G91" s="39"/>
      <c r="H91" s="39"/>
      <c r="I91" s="39"/>
      <c r="J91" s="39"/>
      <c r="K91" s="1"/>
      <c r="L91" s="1"/>
      <c r="M91" s="1"/>
      <c r="N91" s="1"/>
      <c r="O91" s="1"/>
      <c r="P91" s="1"/>
    </row>
    <row r="92" spans="1:16" s="10" customFormat="1" ht="15" customHeight="1" x14ac:dyDescent="0.25">
      <c r="A92" s="96" t="s">
        <v>28</v>
      </c>
      <c r="B92" s="8" t="s">
        <v>37</v>
      </c>
      <c r="C92" s="8" t="s">
        <v>37</v>
      </c>
      <c r="D92" s="8" t="s">
        <v>37</v>
      </c>
      <c r="E92" s="8" t="s">
        <v>37</v>
      </c>
      <c r="F92" s="8" t="s">
        <v>37</v>
      </c>
      <c r="G92" s="8" t="s">
        <v>37</v>
      </c>
      <c r="H92" s="8" t="s">
        <v>37</v>
      </c>
      <c r="I92" s="8" t="s">
        <v>35</v>
      </c>
      <c r="J92" s="8" t="s">
        <v>35</v>
      </c>
      <c r="K92" s="8" t="s">
        <v>36</v>
      </c>
      <c r="L92" s="8" t="s">
        <v>36</v>
      </c>
      <c r="M92" s="8" t="s">
        <v>36</v>
      </c>
      <c r="N92" s="8" t="s">
        <v>36</v>
      </c>
      <c r="O92" s="8" t="s">
        <v>36</v>
      </c>
    </row>
    <row r="93" spans="1:16" s="10" customFormat="1" ht="15" customHeight="1" x14ac:dyDescent="0.25">
      <c r="A93" s="96" t="s">
        <v>6</v>
      </c>
      <c r="B93" s="32" t="s">
        <v>19</v>
      </c>
      <c r="C93" s="32" t="s">
        <v>19</v>
      </c>
      <c r="D93" s="32" t="s">
        <v>19</v>
      </c>
      <c r="E93" s="32" t="s">
        <v>19</v>
      </c>
      <c r="F93" s="32" t="s">
        <v>19</v>
      </c>
      <c r="G93" s="32" t="s">
        <v>19</v>
      </c>
      <c r="H93" s="32" t="s">
        <v>19</v>
      </c>
      <c r="I93" s="32" t="s">
        <v>19</v>
      </c>
      <c r="J93" s="32" t="s">
        <v>19</v>
      </c>
      <c r="K93" s="32" t="s">
        <v>19</v>
      </c>
      <c r="L93" s="32" t="s">
        <v>19</v>
      </c>
      <c r="M93" s="32" t="s">
        <v>19</v>
      </c>
      <c r="N93" s="32" t="s">
        <v>19</v>
      </c>
      <c r="O93" s="32" t="s">
        <v>19</v>
      </c>
    </row>
    <row r="94" spans="1:16" s="10" customFormat="1" ht="15" customHeight="1" x14ac:dyDescent="0.25">
      <c r="A94" s="90" t="s">
        <v>9</v>
      </c>
      <c r="B94" s="29" t="s">
        <v>0</v>
      </c>
      <c r="C94" s="29" t="s">
        <v>0</v>
      </c>
      <c r="D94" s="29" t="s">
        <v>0</v>
      </c>
      <c r="E94" s="29" t="s">
        <v>0</v>
      </c>
      <c r="F94" s="29" t="s">
        <v>0</v>
      </c>
      <c r="G94" s="29" t="s">
        <v>0</v>
      </c>
      <c r="H94" s="29" t="s">
        <v>0</v>
      </c>
      <c r="I94" s="29" t="s">
        <v>0</v>
      </c>
      <c r="J94" s="29" t="s">
        <v>0</v>
      </c>
      <c r="K94" s="29" t="s">
        <v>0</v>
      </c>
      <c r="L94" s="29" t="s">
        <v>0</v>
      </c>
      <c r="M94" s="29" t="s">
        <v>0</v>
      </c>
      <c r="N94" s="29" t="s">
        <v>0</v>
      </c>
      <c r="O94" s="29" t="s">
        <v>0</v>
      </c>
    </row>
    <row r="95" spans="1:16" s="10" customFormat="1" ht="15" customHeight="1" x14ac:dyDescent="0.25">
      <c r="A95" s="91" t="s">
        <v>25</v>
      </c>
      <c r="B95" s="33">
        <f t="shared" ref="B95:O95" si="71">MOD(B96-TIME(0,14,0),1)</f>
        <v>0.31527777777777782</v>
      </c>
      <c r="C95" s="33">
        <f t="shared" si="71"/>
        <v>0.34375</v>
      </c>
      <c r="D95" s="33">
        <f t="shared" si="71"/>
        <v>0.35416666666666669</v>
      </c>
      <c r="E95" s="33">
        <f t="shared" si="71"/>
        <v>0.38888888888888895</v>
      </c>
      <c r="F95" s="33">
        <f t="shared" si="71"/>
        <v>0.42916666666666675</v>
      </c>
      <c r="G95" s="33">
        <f t="shared" si="71"/>
        <v>0.43958333333333344</v>
      </c>
      <c r="H95" s="33">
        <f t="shared" si="71"/>
        <v>0.47083333333333344</v>
      </c>
      <c r="I95" s="33">
        <f t="shared" si="71"/>
        <v>0.51250000000000007</v>
      </c>
      <c r="J95" s="33">
        <f t="shared" si="71"/>
        <v>0.5229166666666667</v>
      </c>
      <c r="K95" s="33">
        <f t="shared" si="71"/>
        <v>0.55416666666666681</v>
      </c>
      <c r="L95" s="33">
        <f t="shared" si="71"/>
        <v>0.59583333333333344</v>
      </c>
      <c r="M95" s="33">
        <f t="shared" si="71"/>
        <v>0.63750000000000007</v>
      </c>
      <c r="N95" s="33">
        <f t="shared" si="71"/>
        <v>0.6479166666666667</v>
      </c>
      <c r="O95" s="33">
        <f t="shared" si="71"/>
        <v>0.67986111111111114</v>
      </c>
    </row>
    <row r="96" spans="1:16" s="10" customFormat="1" ht="15" customHeight="1" x14ac:dyDescent="0.25">
      <c r="A96" s="92" t="s">
        <v>1</v>
      </c>
      <c r="B96" s="34">
        <f t="shared" ref="B96:O96" si="72">MOD(B97-TIME(0,10,0),1)</f>
        <v>0.32500000000000007</v>
      </c>
      <c r="C96" s="34">
        <f t="shared" si="72"/>
        <v>0.35347222222222224</v>
      </c>
      <c r="D96" s="34">
        <f t="shared" si="72"/>
        <v>0.36388888888888893</v>
      </c>
      <c r="E96" s="34">
        <f t="shared" si="72"/>
        <v>0.39861111111111119</v>
      </c>
      <c r="F96" s="34">
        <f t="shared" si="72"/>
        <v>0.43888888888888899</v>
      </c>
      <c r="G96" s="34">
        <f t="shared" si="72"/>
        <v>0.44930555555555568</v>
      </c>
      <c r="H96" s="34">
        <f t="shared" si="72"/>
        <v>0.48055555555555568</v>
      </c>
      <c r="I96" s="34">
        <f t="shared" si="72"/>
        <v>0.52222222222222225</v>
      </c>
      <c r="J96" s="34">
        <f t="shared" si="72"/>
        <v>0.53263888888888888</v>
      </c>
      <c r="K96" s="34">
        <f t="shared" si="72"/>
        <v>0.56388888888888899</v>
      </c>
      <c r="L96" s="34">
        <f t="shared" si="72"/>
        <v>0.60555555555555562</v>
      </c>
      <c r="M96" s="34">
        <f t="shared" si="72"/>
        <v>0.64722222222222225</v>
      </c>
      <c r="N96" s="34">
        <f t="shared" si="72"/>
        <v>0.65763888888888888</v>
      </c>
      <c r="O96" s="34">
        <f t="shared" si="72"/>
        <v>0.68958333333333333</v>
      </c>
    </row>
    <row r="97" spans="1:16" s="10" customFormat="1" ht="15" customHeight="1" x14ac:dyDescent="0.25">
      <c r="A97" s="92" t="s">
        <v>2</v>
      </c>
      <c r="B97" s="34">
        <f t="shared" ref="B97:O97" si="73">MOD(B98-TIME(0,25,0),1)</f>
        <v>0.33194444444444449</v>
      </c>
      <c r="C97" s="34">
        <f t="shared" si="73"/>
        <v>0.36041666666666666</v>
      </c>
      <c r="D97" s="34">
        <f t="shared" si="73"/>
        <v>0.37083333333333335</v>
      </c>
      <c r="E97" s="34">
        <f t="shared" si="73"/>
        <v>0.40555555555555561</v>
      </c>
      <c r="F97" s="34">
        <f t="shared" si="73"/>
        <v>0.44583333333333341</v>
      </c>
      <c r="G97" s="34">
        <f t="shared" si="73"/>
        <v>0.4562500000000001</v>
      </c>
      <c r="H97" s="34">
        <f t="shared" si="73"/>
        <v>0.4875000000000001</v>
      </c>
      <c r="I97" s="34">
        <f t="shared" si="73"/>
        <v>0.52916666666666667</v>
      </c>
      <c r="J97" s="34">
        <f t="shared" si="73"/>
        <v>0.5395833333333333</v>
      </c>
      <c r="K97" s="34">
        <f t="shared" si="73"/>
        <v>0.57083333333333341</v>
      </c>
      <c r="L97" s="34">
        <f t="shared" si="73"/>
        <v>0.61250000000000004</v>
      </c>
      <c r="M97" s="34">
        <f t="shared" si="73"/>
        <v>0.65416666666666667</v>
      </c>
      <c r="N97" s="34">
        <f t="shared" si="73"/>
        <v>0.6645833333333333</v>
      </c>
      <c r="O97" s="34">
        <f t="shared" si="73"/>
        <v>0.69652777777777775</v>
      </c>
    </row>
    <row r="98" spans="1:16" s="10" customFormat="1" ht="15" customHeight="1" x14ac:dyDescent="0.25">
      <c r="A98" s="87" t="s">
        <v>23</v>
      </c>
      <c r="B98" s="35">
        <f>MOD(B100-TIME(0,10,0),1)</f>
        <v>0.34930555555555559</v>
      </c>
      <c r="C98" s="35">
        <f t="shared" ref="C98:O98" si="74">MOD(C99-TIME(0,10,0),1)</f>
        <v>0.37777777777777777</v>
      </c>
      <c r="D98" s="35">
        <f>MOD(D100-TIME(0,10,0),1)</f>
        <v>0.38819444444444445</v>
      </c>
      <c r="E98" s="35">
        <f t="shared" si="74"/>
        <v>0.42291666666666672</v>
      </c>
      <c r="F98" s="35">
        <f t="shared" si="74"/>
        <v>0.46319444444444452</v>
      </c>
      <c r="G98" s="35">
        <f>MOD(G100-TIME(0,10,0),1)</f>
        <v>0.4736111111111112</v>
      </c>
      <c r="H98" s="35">
        <f t="shared" si="74"/>
        <v>0.5048611111111112</v>
      </c>
      <c r="I98" s="35">
        <f t="shared" si="74"/>
        <v>0.54652777777777783</v>
      </c>
      <c r="J98" s="35">
        <f>MOD(J100-TIME(0,10,0),1)</f>
        <v>0.55694444444444446</v>
      </c>
      <c r="K98" s="35">
        <f t="shared" si="74"/>
        <v>0.58819444444444458</v>
      </c>
      <c r="L98" s="35">
        <f t="shared" si="74"/>
        <v>0.6298611111111112</v>
      </c>
      <c r="M98" s="35">
        <f t="shared" si="74"/>
        <v>0.67152777777777783</v>
      </c>
      <c r="N98" s="35">
        <f>MOD(N100-TIME(0,10,0),1)</f>
        <v>0.68194444444444446</v>
      </c>
      <c r="O98" s="35">
        <f t="shared" si="74"/>
        <v>0.71388888888888891</v>
      </c>
    </row>
    <row r="99" spans="1:16" s="10" customFormat="1" ht="15" customHeight="1" x14ac:dyDescent="0.25">
      <c r="A99" s="93" t="s">
        <v>32</v>
      </c>
      <c r="B99" s="36"/>
      <c r="C99" s="36">
        <f>H17</f>
        <v>0.38472222222222219</v>
      </c>
      <c r="D99" s="36"/>
      <c r="E99" s="36">
        <f>J17</f>
        <v>0.42986111111111114</v>
      </c>
      <c r="F99" s="36">
        <f>L17</f>
        <v>0.47013888888888894</v>
      </c>
      <c r="G99" s="36"/>
      <c r="H99" s="36">
        <f>N17</f>
        <v>0.51180555555555562</v>
      </c>
      <c r="I99" s="36">
        <f>B26</f>
        <v>0.55347222222222225</v>
      </c>
      <c r="J99" s="36"/>
      <c r="K99" s="36">
        <f>D26</f>
        <v>0.59513888888888899</v>
      </c>
      <c r="L99" s="36">
        <f>F26</f>
        <v>0.63680555555555562</v>
      </c>
      <c r="M99" s="36">
        <f>H26</f>
        <v>0.67847222222222225</v>
      </c>
      <c r="N99" s="36"/>
      <c r="O99" s="36">
        <f>J26</f>
        <v>0.72083333333333333</v>
      </c>
    </row>
    <row r="100" spans="1:16" s="10" customFormat="1" ht="15" customHeight="1" x14ac:dyDescent="0.25">
      <c r="A100" s="94" t="s">
        <v>15</v>
      </c>
      <c r="B100" s="38">
        <f>G17</f>
        <v>0.35625000000000001</v>
      </c>
      <c r="C100" s="38"/>
      <c r="D100" s="38">
        <f>I17</f>
        <v>0.39513888888888887</v>
      </c>
      <c r="E100" s="38">
        <f>K17</f>
        <v>0.44027777777777782</v>
      </c>
      <c r="F100" s="38"/>
      <c r="G100" s="38">
        <f>M17</f>
        <v>0.48055555555555562</v>
      </c>
      <c r="H100" s="38">
        <f>O17</f>
        <v>0.52222222222222225</v>
      </c>
      <c r="I100" s="38"/>
      <c r="J100" s="38">
        <f>C26</f>
        <v>0.56388888888888888</v>
      </c>
      <c r="K100" s="38">
        <f>E26</f>
        <v>0.60555555555555562</v>
      </c>
      <c r="L100" s="38">
        <f>G26</f>
        <v>0.64722222222222225</v>
      </c>
      <c r="M100" s="38"/>
      <c r="N100" s="38">
        <f>I26</f>
        <v>0.68888888888888888</v>
      </c>
      <c r="O100" s="38"/>
    </row>
    <row r="101" spans="1:16" s="10" customFormat="1" ht="15" customHeight="1" x14ac:dyDescent="0.25">
      <c r="A101" s="1"/>
      <c r="B101" s="40"/>
      <c r="C101" s="40"/>
      <c r="D101" s="39"/>
      <c r="E101" s="39"/>
      <c r="F101" s="39"/>
      <c r="G101" s="39"/>
      <c r="H101" s="39"/>
      <c r="I101" s="39"/>
      <c r="J101" s="39"/>
      <c r="K101" s="1"/>
      <c r="L101" s="1"/>
      <c r="M101" s="1"/>
      <c r="N101" s="1"/>
      <c r="O101" s="40"/>
      <c r="P101" s="1"/>
    </row>
    <row r="102" spans="1:16" s="10" customFormat="1" ht="15" customHeight="1" x14ac:dyDescent="0.25">
      <c r="A102" s="96" t="s">
        <v>28</v>
      </c>
      <c r="B102" s="8" t="s">
        <v>36</v>
      </c>
      <c r="C102" s="8" t="s">
        <v>36</v>
      </c>
      <c r="D102" s="8" t="s">
        <v>36</v>
      </c>
      <c r="E102" s="8" t="s">
        <v>36</v>
      </c>
      <c r="F102" s="8" t="s">
        <v>36</v>
      </c>
      <c r="G102" s="8" t="s">
        <v>36</v>
      </c>
      <c r="H102" s="8" t="s">
        <v>36</v>
      </c>
      <c r="I102" s="8" t="s">
        <v>36</v>
      </c>
      <c r="J102" s="8" t="s">
        <v>36</v>
      </c>
      <c r="K102" s="8" t="s">
        <v>36</v>
      </c>
      <c r="L102" s="8" t="s">
        <v>36</v>
      </c>
      <c r="M102" s="8" t="s">
        <v>36</v>
      </c>
      <c r="N102" s="8" t="s">
        <v>36</v>
      </c>
    </row>
    <row r="103" spans="1:16" s="10" customFormat="1" ht="15" customHeight="1" x14ac:dyDescent="0.25">
      <c r="A103" s="96" t="s">
        <v>6</v>
      </c>
      <c r="B103" s="32" t="s">
        <v>19</v>
      </c>
      <c r="C103" s="32" t="s">
        <v>19</v>
      </c>
      <c r="D103" s="32" t="s">
        <v>19</v>
      </c>
      <c r="E103" s="32" t="s">
        <v>19</v>
      </c>
      <c r="F103" s="32" t="s">
        <v>19</v>
      </c>
      <c r="G103" s="32" t="s">
        <v>19</v>
      </c>
      <c r="H103" s="32" t="s">
        <v>19</v>
      </c>
      <c r="I103" s="32" t="s">
        <v>19</v>
      </c>
      <c r="J103" s="32" t="s">
        <v>19</v>
      </c>
      <c r="K103" s="32" t="s">
        <v>19</v>
      </c>
      <c r="L103" s="32" t="s">
        <v>19</v>
      </c>
      <c r="M103" s="32" t="s">
        <v>19</v>
      </c>
      <c r="N103" s="32" t="s">
        <v>19</v>
      </c>
    </row>
    <row r="104" spans="1:16" s="10" customFormat="1" ht="15" customHeight="1" x14ac:dyDescent="0.25">
      <c r="A104" s="90" t="s">
        <v>9</v>
      </c>
      <c r="B104" s="29" t="s">
        <v>0</v>
      </c>
      <c r="C104" s="29" t="s">
        <v>0</v>
      </c>
      <c r="D104" s="29" t="s">
        <v>0</v>
      </c>
      <c r="E104" s="29" t="s">
        <v>0</v>
      </c>
      <c r="F104" s="29" t="s">
        <v>0</v>
      </c>
      <c r="G104" s="29" t="s">
        <v>0</v>
      </c>
      <c r="H104" s="29" t="s">
        <v>0</v>
      </c>
      <c r="I104" s="29" t="s">
        <v>0</v>
      </c>
      <c r="J104" s="29" t="s">
        <v>0</v>
      </c>
      <c r="K104" s="29" t="s">
        <v>0</v>
      </c>
      <c r="L104" s="29" t="s">
        <v>0</v>
      </c>
      <c r="M104" s="29" t="s">
        <v>0</v>
      </c>
      <c r="N104" s="29" t="s">
        <v>0</v>
      </c>
    </row>
    <row r="105" spans="1:16" s="10" customFormat="1" ht="15" customHeight="1" x14ac:dyDescent="0.25">
      <c r="A105" s="91" t="s">
        <v>25</v>
      </c>
      <c r="B105" s="33">
        <f t="shared" ref="B105:N105" si="75">MOD(B106-TIME(0,14,0),1)</f>
        <v>0.69027777777777777</v>
      </c>
      <c r="C105" s="33">
        <f t="shared" si="75"/>
        <v>0.71250000000000013</v>
      </c>
      <c r="D105" s="33">
        <f t="shared" si="75"/>
        <v>0.72291666666666676</v>
      </c>
      <c r="E105" s="33">
        <f t="shared" si="75"/>
        <v>0.73333333333333339</v>
      </c>
      <c r="F105" s="33">
        <f t="shared" si="75"/>
        <v>0.75833333333333341</v>
      </c>
      <c r="G105" s="33">
        <f t="shared" si="75"/>
        <v>0.76875000000000004</v>
      </c>
      <c r="H105" s="33">
        <f t="shared" si="75"/>
        <v>0.78749999999999998</v>
      </c>
      <c r="I105" s="33">
        <f t="shared" si="75"/>
        <v>0.81874999999999998</v>
      </c>
      <c r="J105" s="33">
        <f t="shared" si="75"/>
        <v>0.82916666666666661</v>
      </c>
      <c r="K105" s="33">
        <f t="shared" si="75"/>
        <v>0.84583333333333344</v>
      </c>
      <c r="L105" s="33">
        <f t="shared" si="75"/>
        <v>0.88750000000000007</v>
      </c>
      <c r="M105" s="33">
        <f t="shared" si="75"/>
        <v>0.9291666666666667</v>
      </c>
      <c r="N105" s="33">
        <f t="shared" si="75"/>
        <v>0.97083333333333344</v>
      </c>
    </row>
    <row r="106" spans="1:16" s="10" customFormat="1" ht="15" customHeight="1" x14ac:dyDescent="0.25">
      <c r="A106" s="92" t="s">
        <v>1</v>
      </c>
      <c r="B106" s="34">
        <f t="shared" ref="B106:N106" si="76">MOD(B107-TIME(0,10,0),1)</f>
        <v>0.7</v>
      </c>
      <c r="C106" s="34">
        <f t="shared" si="76"/>
        <v>0.72222222222222232</v>
      </c>
      <c r="D106" s="34">
        <f t="shared" si="76"/>
        <v>0.73263888888888895</v>
      </c>
      <c r="E106" s="34">
        <f t="shared" si="76"/>
        <v>0.74305555555555558</v>
      </c>
      <c r="F106" s="34">
        <f t="shared" si="76"/>
        <v>0.7680555555555556</v>
      </c>
      <c r="G106" s="34">
        <f t="shared" si="76"/>
        <v>0.77847222222222223</v>
      </c>
      <c r="H106" s="34">
        <f t="shared" si="76"/>
        <v>0.79722222222222217</v>
      </c>
      <c r="I106" s="34">
        <f t="shared" si="76"/>
        <v>0.82847222222222217</v>
      </c>
      <c r="J106" s="34">
        <f t="shared" si="76"/>
        <v>0.8388888888888888</v>
      </c>
      <c r="K106" s="34">
        <f t="shared" si="76"/>
        <v>0.85555555555555562</v>
      </c>
      <c r="L106" s="34">
        <f t="shared" si="76"/>
        <v>0.89722222222222225</v>
      </c>
      <c r="M106" s="34">
        <f t="shared" si="76"/>
        <v>0.93888888888888888</v>
      </c>
      <c r="N106" s="34">
        <f t="shared" si="76"/>
        <v>0.98055555555555562</v>
      </c>
    </row>
    <row r="107" spans="1:16" s="10" customFormat="1" ht="15" customHeight="1" x14ac:dyDescent="0.25">
      <c r="A107" s="92" t="s">
        <v>2</v>
      </c>
      <c r="B107" s="34">
        <f t="shared" ref="B107:N107" si="77">MOD(B108-TIME(0,25,0),1)</f>
        <v>0.70694444444444438</v>
      </c>
      <c r="C107" s="34">
        <f t="shared" si="77"/>
        <v>0.72916666666666674</v>
      </c>
      <c r="D107" s="34">
        <f t="shared" si="77"/>
        <v>0.73958333333333337</v>
      </c>
      <c r="E107" s="34">
        <f t="shared" si="77"/>
        <v>0.75</v>
      </c>
      <c r="F107" s="34">
        <f t="shared" si="77"/>
        <v>0.77500000000000002</v>
      </c>
      <c r="G107" s="34">
        <f t="shared" si="77"/>
        <v>0.78541666666666665</v>
      </c>
      <c r="H107" s="34">
        <f t="shared" si="77"/>
        <v>0.80416666666666659</v>
      </c>
      <c r="I107" s="34">
        <f t="shared" si="77"/>
        <v>0.83541666666666659</v>
      </c>
      <c r="J107" s="34">
        <f t="shared" si="77"/>
        <v>0.84583333333333321</v>
      </c>
      <c r="K107" s="34">
        <f t="shared" si="77"/>
        <v>0.86250000000000004</v>
      </c>
      <c r="L107" s="34">
        <f t="shared" si="77"/>
        <v>0.90416666666666667</v>
      </c>
      <c r="M107" s="34">
        <f t="shared" si="77"/>
        <v>0.9458333333333333</v>
      </c>
      <c r="N107" s="34">
        <f t="shared" si="77"/>
        <v>0.98750000000000004</v>
      </c>
    </row>
    <row r="108" spans="1:16" s="10" customFormat="1" ht="15" customHeight="1" x14ac:dyDescent="0.25">
      <c r="A108" s="87" t="s">
        <v>23</v>
      </c>
      <c r="B108" s="35">
        <f>MOD(B110-TIME(0,10,0),1)</f>
        <v>0.72430555555555554</v>
      </c>
      <c r="C108" s="35">
        <f t="shared" ref="C108:N108" si="78">MOD(C109-TIME(0,10,0),1)</f>
        <v>0.7465277777777779</v>
      </c>
      <c r="D108" s="35">
        <f t="shared" si="78"/>
        <v>0.75694444444444453</v>
      </c>
      <c r="E108" s="35">
        <f>MOD(E110-TIME(0,10,0),1)</f>
        <v>0.76736111111111116</v>
      </c>
      <c r="F108" s="35">
        <f t="shared" si="78"/>
        <v>0.79236111111111118</v>
      </c>
      <c r="G108" s="35">
        <f>MOD(G110-TIME(0,10,0),1)</f>
        <v>0.80277777777777781</v>
      </c>
      <c r="H108" s="35">
        <f t="shared" si="78"/>
        <v>0.82152777777777775</v>
      </c>
      <c r="I108" s="35">
        <f t="shared" si="78"/>
        <v>0.85277777777777775</v>
      </c>
      <c r="J108" s="35">
        <f>MOD(J110-TIME(0,10,0),1)</f>
        <v>0.86319444444444438</v>
      </c>
      <c r="K108" s="35">
        <f t="shared" si="78"/>
        <v>0.8798611111111112</v>
      </c>
      <c r="L108" s="35">
        <f t="shared" si="78"/>
        <v>0.92152777777777783</v>
      </c>
      <c r="M108" s="35">
        <f t="shared" si="78"/>
        <v>0.96319444444444446</v>
      </c>
      <c r="N108" s="35">
        <f t="shared" si="78"/>
        <v>4.8611111111111164E-3</v>
      </c>
    </row>
    <row r="109" spans="1:16" s="10" customFormat="1" ht="15" customHeight="1" x14ac:dyDescent="0.25">
      <c r="A109" s="93" t="s">
        <v>32</v>
      </c>
      <c r="B109" s="36"/>
      <c r="C109" s="36">
        <f>L26</f>
        <v>0.75347222222222232</v>
      </c>
      <c r="D109" s="36">
        <f>N26</f>
        <v>0.76388888888888895</v>
      </c>
      <c r="E109" s="36"/>
      <c r="F109" s="36">
        <f>B35</f>
        <v>0.7993055555555556</v>
      </c>
      <c r="G109" s="36"/>
      <c r="H109" s="36">
        <f>D35</f>
        <v>0.82847222222222217</v>
      </c>
      <c r="I109" s="36">
        <f>F35</f>
        <v>0.85972222222222217</v>
      </c>
      <c r="J109" s="36"/>
      <c r="K109" s="36">
        <f>H35</f>
        <v>0.88680555555555562</v>
      </c>
      <c r="L109" s="36">
        <f>I35</f>
        <v>0.92847222222222225</v>
      </c>
      <c r="M109" s="36">
        <f>J35</f>
        <v>0.97013888888888888</v>
      </c>
      <c r="N109" s="36">
        <f>K35</f>
        <v>1.180555555555556E-2</v>
      </c>
    </row>
    <row r="110" spans="1:16" s="10" customFormat="1" ht="15" customHeight="1" x14ac:dyDescent="0.25">
      <c r="A110" s="94" t="s">
        <v>15</v>
      </c>
      <c r="B110" s="38">
        <f>K26</f>
        <v>0.73124999999999996</v>
      </c>
      <c r="C110" s="38">
        <f>M26</f>
        <v>0.76388888888888895</v>
      </c>
      <c r="D110" s="38"/>
      <c r="E110" s="38">
        <f>O26</f>
        <v>0.77430555555555558</v>
      </c>
      <c r="F110" s="38"/>
      <c r="G110" s="38">
        <f>C35</f>
        <v>0.80972222222222223</v>
      </c>
      <c r="H110" s="38">
        <f>E35</f>
        <v>0.8388888888888888</v>
      </c>
      <c r="I110" s="38"/>
      <c r="J110" s="38">
        <f>G35</f>
        <v>0.8701388888888888</v>
      </c>
      <c r="K110" s="38"/>
      <c r="L110" s="38"/>
      <c r="M110" s="38"/>
      <c r="N110" s="38"/>
    </row>
    <row r="111" spans="1:16" s="10" customFormat="1" ht="15" customHeight="1" x14ac:dyDescent="0.25">
      <c r="A111" s="1"/>
      <c r="B111" s="40"/>
      <c r="C111" s="40"/>
      <c r="D111" s="39"/>
      <c r="E111" s="39"/>
      <c r="F111" s="39"/>
      <c r="G111" s="39"/>
      <c r="H111" s="39"/>
      <c r="I111" s="39"/>
      <c r="J111" s="39"/>
      <c r="K111" s="1"/>
      <c r="L111" s="40" t="s">
        <v>31</v>
      </c>
      <c r="M111" s="1"/>
      <c r="N111" s="1"/>
      <c r="P111" s="1"/>
    </row>
    <row r="112" spans="1:16" ht="24.9" customHeight="1" x14ac:dyDescent="0.25">
      <c r="A112" s="97" t="s">
        <v>22</v>
      </c>
      <c r="B112" s="17"/>
      <c r="C112" s="15"/>
      <c r="D112" s="15"/>
      <c r="E112" s="15"/>
      <c r="F112" s="15"/>
      <c r="G112" s="15"/>
      <c r="H112" s="15"/>
      <c r="I112" s="15"/>
      <c r="J112" s="3"/>
      <c r="K112" s="11"/>
      <c r="L112" s="11"/>
      <c r="M112" s="11"/>
      <c r="N112" s="11"/>
      <c r="O112" s="11"/>
    </row>
    <row r="113" spans="1:16" ht="13.5" customHeight="1" x14ac:dyDescent="0.25">
      <c r="A113" s="96" t="s">
        <v>28</v>
      </c>
      <c r="B113" s="8" t="s">
        <v>37</v>
      </c>
      <c r="C113" s="8" t="s">
        <v>37</v>
      </c>
      <c r="D113" s="8" t="s">
        <v>37</v>
      </c>
      <c r="E113" s="8" t="s">
        <v>37</v>
      </c>
      <c r="F113" s="8" t="s">
        <v>37</v>
      </c>
      <c r="G113" s="8" t="s">
        <v>37</v>
      </c>
      <c r="H113" s="8" t="s">
        <v>37</v>
      </c>
      <c r="I113" s="8" t="s">
        <v>37</v>
      </c>
      <c r="J113" s="8" t="s">
        <v>37</v>
      </c>
      <c r="K113" s="8" t="s">
        <v>37</v>
      </c>
      <c r="L113" s="8" t="s">
        <v>37</v>
      </c>
      <c r="M113" s="8" t="s">
        <v>37</v>
      </c>
      <c r="N113" s="8" t="s">
        <v>37</v>
      </c>
      <c r="O113" s="8" t="s">
        <v>37</v>
      </c>
      <c r="P113" s="8" t="s">
        <v>37</v>
      </c>
    </row>
    <row r="114" spans="1:16" s="10" customFormat="1" ht="15" customHeight="1" x14ac:dyDescent="0.25">
      <c r="A114" s="96" t="s">
        <v>6</v>
      </c>
      <c r="B114" s="32" t="s">
        <v>19</v>
      </c>
      <c r="C114" s="32" t="s">
        <v>19</v>
      </c>
      <c r="D114" s="32" t="s">
        <v>19</v>
      </c>
      <c r="E114" s="32" t="s">
        <v>19</v>
      </c>
      <c r="F114" s="32" t="s">
        <v>19</v>
      </c>
      <c r="G114" s="32" t="s">
        <v>19</v>
      </c>
      <c r="H114" s="32" t="s">
        <v>19</v>
      </c>
      <c r="I114" s="32" t="s">
        <v>19</v>
      </c>
      <c r="J114" s="32" t="s">
        <v>19</v>
      </c>
      <c r="K114" s="32" t="s">
        <v>19</v>
      </c>
      <c r="L114" s="32" t="s">
        <v>19</v>
      </c>
      <c r="M114" s="32" t="s">
        <v>19</v>
      </c>
      <c r="N114" s="32" t="s">
        <v>19</v>
      </c>
      <c r="O114" s="32" t="s">
        <v>19</v>
      </c>
      <c r="P114" s="32" t="s">
        <v>19</v>
      </c>
    </row>
    <row r="115" spans="1:16" s="10" customFormat="1" ht="15" customHeight="1" x14ac:dyDescent="0.25">
      <c r="A115" s="90" t="s">
        <v>9</v>
      </c>
      <c r="B115" s="29" t="s">
        <v>0</v>
      </c>
      <c r="C115" s="29" t="s">
        <v>0</v>
      </c>
      <c r="D115" s="29" t="s">
        <v>0</v>
      </c>
      <c r="E115" s="29" t="s">
        <v>0</v>
      </c>
      <c r="F115" s="29" t="s">
        <v>0</v>
      </c>
      <c r="G115" s="29" t="s">
        <v>0</v>
      </c>
      <c r="H115" s="29" t="s">
        <v>0</v>
      </c>
      <c r="I115" s="29" t="s">
        <v>0</v>
      </c>
      <c r="J115" s="29" t="s">
        <v>0</v>
      </c>
      <c r="K115" s="29" t="s">
        <v>0</v>
      </c>
      <c r="L115" s="29" t="s">
        <v>0</v>
      </c>
      <c r="M115" s="29" t="s">
        <v>0</v>
      </c>
      <c r="N115" s="29" t="s">
        <v>0</v>
      </c>
      <c r="O115" s="29" t="s">
        <v>0</v>
      </c>
      <c r="P115" s="29" t="s">
        <v>0</v>
      </c>
    </row>
    <row r="116" spans="1:16" s="10" customFormat="1" ht="15" customHeight="1" x14ac:dyDescent="0.25">
      <c r="A116" s="93" t="s">
        <v>15</v>
      </c>
      <c r="B116" s="32"/>
      <c r="C116" s="36">
        <f>C50</f>
        <v>0.19097222222222224</v>
      </c>
      <c r="D116" s="36"/>
      <c r="E116" s="36">
        <f>E50</f>
        <v>0.22152777777777777</v>
      </c>
      <c r="F116" s="36">
        <f>G50</f>
        <v>0.23819444444444446</v>
      </c>
      <c r="G116" s="36"/>
      <c r="H116" s="36">
        <f>I50</f>
        <v>0.25277777777777777</v>
      </c>
      <c r="I116" s="36">
        <f>K50</f>
        <v>0.27638888888888891</v>
      </c>
      <c r="J116" s="36">
        <f>M50</f>
        <v>0.29236111111111113</v>
      </c>
      <c r="K116" s="36"/>
      <c r="L116" s="36">
        <f>O50</f>
        <v>0.33680555555555552</v>
      </c>
      <c r="M116" s="36">
        <f>B59</f>
        <v>0.36944444444444446</v>
      </c>
      <c r="N116" s="36"/>
      <c r="O116" s="36">
        <f>D59</f>
        <v>0.41111111111111115</v>
      </c>
      <c r="P116" s="36"/>
    </row>
    <row r="117" spans="1:16" s="10" customFormat="1" ht="15" customHeight="1" x14ac:dyDescent="0.25">
      <c r="A117" s="94" t="s">
        <v>32</v>
      </c>
      <c r="B117" s="38" t="s">
        <v>14</v>
      </c>
      <c r="C117" s="41">
        <f>C50</f>
        <v>0.19097222222222224</v>
      </c>
      <c r="D117" s="38">
        <f>B50</f>
        <v>0.2013888888888889</v>
      </c>
      <c r="E117" s="38">
        <f>D50</f>
        <v>0.23194444444444443</v>
      </c>
      <c r="F117" s="41">
        <f>G50</f>
        <v>0.23819444444444446</v>
      </c>
      <c r="G117" s="38">
        <f>F50</f>
        <v>0.24861111111111112</v>
      </c>
      <c r="H117" s="38">
        <f>H50</f>
        <v>0.26319444444444445</v>
      </c>
      <c r="I117" s="38">
        <f>J50</f>
        <v>0.28680555555555554</v>
      </c>
      <c r="J117" s="38"/>
      <c r="K117" s="38">
        <f>L50</f>
        <v>0.30277777777777776</v>
      </c>
      <c r="L117" s="38">
        <f>N50</f>
        <v>0.34722222222222215</v>
      </c>
      <c r="M117" s="38"/>
      <c r="N117" s="38">
        <f>P50</f>
        <v>0.37986111111111109</v>
      </c>
      <c r="O117" s="41">
        <f>D59</f>
        <v>0.41111111111111115</v>
      </c>
      <c r="P117" s="38">
        <f>C59</f>
        <v>0.42152777777777778</v>
      </c>
    </row>
    <row r="118" spans="1:16" s="10" customFormat="1" ht="15" customHeight="1" x14ac:dyDescent="0.25">
      <c r="A118" s="87" t="s">
        <v>23</v>
      </c>
      <c r="B118" s="34">
        <v>0.1388888888888889</v>
      </c>
      <c r="C118" s="34">
        <f>MOD(C116+TIME(0,5,0),1)</f>
        <v>0.19444444444444445</v>
      </c>
      <c r="D118" s="34">
        <f t="shared" ref="D118" si="79">MOD(D117+TIME(0,5,0),1)</f>
        <v>0.2048611111111111</v>
      </c>
      <c r="E118" s="34">
        <f>MOD(E117+TIME(0,5,0),1)</f>
        <v>0.23541666666666664</v>
      </c>
      <c r="F118" s="34">
        <f>MOD(F116+TIME(0,5,0),1)</f>
        <v>0.24166666666666667</v>
      </c>
      <c r="G118" s="34">
        <f>MOD(G117+TIME(0,5,0),1)</f>
        <v>0.25208333333333333</v>
      </c>
      <c r="H118" s="34">
        <f>MOD(H117+TIME(0,5,0),1)</f>
        <v>0.26666666666666666</v>
      </c>
      <c r="I118" s="34">
        <f>MOD(I117+TIME(0,5,0),1)</f>
        <v>0.29027777777777775</v>
      </c>
      <c r="J118" s="34">
        <f>MOD(J116+TIME(0,5,0),1)</f>
        <v>0.29583333333333334</v>
      </c>
      <c r="K118" s="34">
        <f>MOD(K117+TIME(0,5,0),1)</f>
        <v>0.30624999999999997</v>
      </c>
      <c r="L118" s="34">
        <f>MOD(L117+TIME(0,5,0),1)</f>
        <v>0.35069444444444436</v>
      </c>
      <c r="M118" s="34">
        <f>MOD(M116+TIME(0,5,0),1)</f>
        <v>0.37291666666666667</v>
      </c>
      <c r="N118" s="34">
        <f>MOD(N117+TIME(0,5,0),1)</f>
        <v>0.3833333333333333</v>
      </c>
      <c r="O118" s="34">
        <f>MOD(O116+TIME(0,5,0),1)</f>
        <v>0.41458333333333336</v>
      </c>
      <c r="P118" s="34">
        <f>MOD(P117+TIME(0,5,0),1)</f>
        <v>0.42499999999999999</v>
      </c>
    </row>
    <row r="119" spans="1:16" s="10" customFormat="1" ht="15" customHeight="1" x14ac:dyDescent="0.25">
      <c r="A119" s="92" t="s">
        <v>2</v>
      </c>
      <c r="B119" s="34">
        <f t="shared" ref="B119:P120" si="80">MOD(B118+TIME(0,10,0),1)</f>
        <v>0.14583333333333334</v>
      </c>
      <c r="C119" s="34">
        <f>MOD(C118+TIME(0,10,0),1)</f>
        <v>0.2013888888888889</v>
      </c>
      <c r="D119" s="34">
        <f t="shared" si="80"/>
        <v>0.21180555555555555</v>
      </c>
      <c r="E119" s="34">
        <f t="shared" si="80"/>
        <v>0.24236111111111108</v>
      </c>
      <c r="F119" s="34">
        <f>MOD(F118+TIME(0,10,0),1)</f>
        <v>0.24861111111111112</v>
      </c>
      <c r="G119" s="34">
        <f t="shared" si="80"/>
        <v>0.25902777777777775</v>
      </c>
      <c r="H119" s="34">
        <f t="shared" si="80"/>
        <v>0.27361111111111108</v>
      </c>
      <c r="I119" s="34">
        <f t="shared" si="80"/>
        <v>0.29722222222222217</v>
      </c>
      <c r="J119" s="34">
        <f>MOD(J118+TIME(0,10,0),1)</f>
        <v>0.30277777777777776</v>
      </c>
      <c r="K119" s="34">
        <f t="shared" si="80"/>
        <v>0.31319444444444439</v>
      </c>
      <c r="L119" s="34">
        <f t="shared" si="80"/>
        <v>0.35763888888888878</v>
      </c>
      <c r="M119" s="34">
        <f>MOD(M118+TIME(0,10,0),1)</f>
        <v>0.37986111111111109</v>
      </c>
      <c r="N119" s="34">
        <f t="shared" si="80"/>
        <v>0.39027777777777772</v>
      </c>
      <c r="O119" s="34">
        <f>MOD(O118+TIME(0,10,0),1)</f>
        <v>0.42152777777777778</v>
      </c>
      <c r="P119" s="34">
        <f t="shared" si="80"/>
        <v>0.43194444444444441</v>
      </c>
    </row>
    <row r="120" spans="1:16" s="10" customFormat="1" ht="15" customHeight="1" x14ac:dyDescent="0.25">
      <c r="A120" s="92" t="s">
        <v>1</v>
      </c>
      <c r="B120" s="34">
        <f t="shared" si="80"/>
        <v>0.15277777777777779</v>
      </c>
      <c r="C120" s="34">
        <f>MOD(C119+TIME(0,10,0),1)</f>
        <v>0.20833333333333334</v>
      </c>
      <c r="D120" s="34">
        <f t="shared" si="80"/>
        <v>0.21875</v>
      </c>
      <c r="E120" s="34">
        <f t="shared" si="80"/>
        <v>0.24930555555555553</v>
      </c>
      <c r="F120" s="34">
        <f>MOD(F119+TIME(0,10,0),1)</f>
        <v>0.25555555555555554</v>
      </c>
      <c r="G120" s="34">
        <f t="shared" si="80"/>
        <v>0.26597222222222217</v>
      </c>
      <c r="H120" s="34">
        <f t="shared" si="80"/>
        <v>0.2805555555555555</v>
      </c>
      <c r="I120" s="34">
        <f t="shared" si="80"/>
        <v>0.30416666666666659</v>
      </c>
      <c r="J120" s="34">
        <f>MOD(J119+TIME(0,10,0),1)</f>
        <v>0.30972222222222218</v>
      </c>
      <c r="K120" s="34">
        <f t="shared" si="80"/>
        <v>0.32013888888888881</v>
      </c>
      <c r="L120" s="34">
        <f t="shared" si="80"/>
        <v>0.3645833333333332</v>
      </c>
      <c r="M120" s="34">
        <f>MOD(M119+TIME(0,10,0),1)</f>
        <v>0.38680555555555551</v>
      </c>
      <c r="N120" s="34">
        <f t="shared" si="80"/>
        <v>0.39722222222222214</v>
      </c>
      <c r="O120" s="34">
        <f>MOD(O119+TIME(0,10,0),1)</f>
        <v>0.4284722222222222</v>
      </c>
      <c r="P120" s="34">
        <f t="shared" si="80"/>
        <v>0.43888888888888883</v>
      </c>
    </row>
    <row r="121" spans="1:16" s="10" customFormat="1" ht="15" customHeight="1" x14ac:dyDescent="0.25">
      <c r="A121" s="98" t="s">
        <v>25</v>
      </c>
      <c r="B121" s="35">
        <f t="shared" ref="B121:P121" si="81">MOD(B120+TIME(0,25,0),1)</f>
        <v>0.1701388888888889</v>
      </c>
      <c r="C121" s="35">
        <f>MOD(C120+TIME(0,25,0),1)</f>
        <v>0.22569444444444445</v>
      </c>
      <c r="D121" s="35">
        <f t="shared" si="81"/>
        <v>0.2361111111111111</v>
      </c>
      <c r="E121" s="35">
        <f t="shared" si="81"/>
        <v>0.26666666666666666</v>
      </c>
      <c r="F121" s="35">
        <f>MOD(F120+TIME(0,25,0),1)</f>
        <v>0.27291666666666664</v>
      </c>
      <c r="G121" s="35">
        <f t="shared" si="81"/>
        <v>0.28333333333333327</v>
      </c>
      <c r="H121" s="35">
        <f t="shared" si="81"/>
        <v>0.29791666666666661</v>
      </c>
      <c r="I121" s="35">
        <f t="shared" si="81"/>
        <v>0.32152777777777769</v>
      </c>
      <c r="J121" s="35">
        <f>MOD(J120+TIME(0,25,0),1)</f>
        <v>0.32708333333333328</v>
      </c>
      <c r="K121" s="35">
        <f t="shared" si="81"/>
        <v>0.33749999999999991</v>
      </c>
      <c r="L121" s="35">
        <f t="shared" si="81"/>
        <v>0.38194444444444431</v>
      </c>
      <c r="M121" s="35">
        <f>MOD(M120+TIME(0,25,0),1)</f>
        <v>0.40416666666666662</v>
      </c>
      <c r="N121" s="35">
        <f t="shared" si="81"/>
        <v>0.41458333333333325</v>
      </c>
      <c r="O121" s="35">
        <f>MOD(O120+TIME(0,25,0),1)</f>
        <v>0.4458333333333333</v>
      </c>
      <c r="P121" s="35">
        <f t="shared" si="81"/>
        <v>0.45624999999999993</v>
      </c>
    </row>
    <row r="122" spans="1:16" s="10" customFormat="1" ht="15" customHeight="1" x14ac:dyDescent="0.25">
      <c r="A122" s="95"/>
      <c r="B122" s="39"/>
      <c r="C122" s="39"/>
      <c r="D122" s="39"/>
      <c r="E122" s="39"/>
      <c r="F122" s="39"/>
      <c r="G122" s="39"/>
      <c r="H122" s="39"/>
      <c r="I122" s="39"/>
      <c r="J122" s="39"/>
      <c r="K122" s="1"/>
      <c r="L122" s="1"/>
      <c r="M122" s="1"/>
      <c r="N122" s="1"/>
      <c r="O122" s="1"/>
      <c r="P122" s="1"/>
    </row>
    <row r="123" spans="1:16" s="10" customFormat="1" ht="15" customHeight="1" x14ac:dyDescent="0.25">
      <c r="A123" s="96" t="s">
        <v>28</v>
      </c>
      <c r="B123" s="8" t="s">
        <v>37</v>
      </c>
      <c r="C123" s="8" t="s">
        <v>35</v>
      </c>
      <c r="D123" s="8" t="s">
        <v>35</v>
      </c>
      <c r="E123" s="8" t="s">
        <v>35</v>
      </c>
      <c r="F123" s="107" t="s">
        <v>36</v>
      </c>
      <c r="G123" s="107" t="s">
        <v>36</v>
      </c>
      <c r="H123" s="107" t="s">
        <v>36</v>
      </c>
      <c r="I123" s="8" t="s">
        <v>36</v>
      </c>
      <c r="J123" s="8" t="s">
        <v>36</v>
      </c>
      <c r="K123" s="8" t="s">
        <v>36</v>
      </c>
      <c r="L123" s="8" t="s">
        <v>36</v>
      </c>
      <c r="M123" s="8" t="s">
        <v>36</v>
      </c>
      <c r="N123" s="8" t="s">
        <v>36</v>
      </c>
      <c r="O123" s="8" t="s">
        <v>36</v>
      </c>
    </row>
    <row r="124" spans="1:16" s="10" customFormat="1" ht="15" customHeight="1" x14ac:dyDescent="0.25">
      <c r="A124" s="96" t="s">
        <v>6</v>
      </c>
      <c r="B124" s="32" t="s">
        <v>19</v>
      </c>
      <c r="C124" s="32" t="s">
        <v>19</v>
      </c>
      <c r="D124" s="32" t="s">
        <v>19</v>
      </c>
      <c r="E124" s="32" t="s">
        <v>19</v>
      </c>
      <c r="F124" s="32" t="s">
        <v>19</v>
      </c>
      <c r="G124" s="32" t="s">
        <v>19</v>
      </c>
      <c r="H124" s="32" t="s">
        <v>19</v>
      </c>
      <c r="I124" s="32" t="s">
        <v>19</v>
      </c>
      <c r="J124" s="32" t="s">
        <v>19</v>
      </c>
      <c r="K124" s="32" t="s">
        <v>19</v>
      </c>
      <c r="L124" s="32" t="s">
        <v>19</v>
      </c>
      <c r="M124" s="32" t="s">
        <v>19</v>
      </c>
      <c r="N124" s="60" t="s">
        <v>19</v>
      </c>
      <c r="O124" s="32" t="s">
        <v>19</v>
      </c>
    </row>
    <row r="125" spans="1:16" s="10" customFormat="1" ht="15" customHeight="1" x14ac:dyDescent="0.25">
      <c r="A125" s="90" t="s">
        <v>9</v>
      </c>
      <c r="B125" s="29" t="s">
        <v>0</v>
      </c>
      <c r="C125" s="29" t="s">
        <v>0</v>
      </c>
      <c r="D125" s="29" t="s">
        <v>0</v>
      </c>
      <c r="E125" s="29" t="s">
        <v>0</v>
      </c>
      <c r="F125" s="29" t="s">
        <v>0</v>
      </c>
      <c r="G125" s="29" t="s">
        <v>0</v>
      </c>
      <c r="H125" s="29" t="s">
        <v>0</v>
      </c>
      <c r="I125" s="29" t="s">
        <v>0</v>
      </c>
      <c r="J125" s="29" t="s">
        <v>0</v>
      </c>
      <c r="K125" s="29" t="s">
        <v>0</v>
      </c>
      <c r="L125" s="29" t="s">
        <v>0</v>
      </c>
      <c r="M125" s="29" t="s">
        <v>0</v>
      </c>
      <c r="N125" s="9" t="s">
        <v>0</v>
      </c>
      <c r="O125" s="29" t="s">
        <v>0</v>
      </c>
    </row>
    <row r="126" spans="1:16" s="10" customFormat="1" ht="15" customHeight="1" x14ac:dyDescent="0.25">
      <c r="A126" s="93" t="s">
        <v>15</v>
      </c>
      <c r="B126" s="36">
        <f>F59</f>
        <v>0.45624999999999999</v>
      </c>
      <c r="C126" s="36">
        <f>H59</f>
        <v>0.49513888888888885</v>
      </c>
      <c r="D126" s="36"/>
      <c r="E126" s="36">
        <f>J59</f>
        <v>0.53541666666666665</v>
      </c>
      <c r="F126" s="36">
        <f>L59</f>
        <v>0.57708333333333328</v>
      </c>
      <c r="G126" s="36"/>
      <c r="H126" s="36">
        <f>N59</f>
        <v>0.61875000000000002</v>
      </c>
      <c r="I126" s="36">
        <f>P59</f>
        <v>0.66041666666666665</v>
      </c>
      <c r="J126" s="36"/>
      <c r="K126" s="36">
        <f>C68</f>
        <v>0.70208333333333339</v>
      </c>
      <c r="L126" s="36"/>
      <c r="M126" s="36">
        <f>E68</f>
        <v>0.74375000000000002</v>
      </c>
      <c r="N126" s="64"/>
      <c r="O126" s="36">
        <f>G68</f>
        <v>0.77222222222222225</v>
      </c>
    </row>
    <row r="127" spans="1:16" s="10" customFormat="1" ht="15" customHeight="1" x14ac:dyDescent="0.25">
      <c r="A127" s="94" t="s">
        <v>32</v>
      </c>
      <c r="B127" s="38">
        <f>E59</f>
        <v>0.46666666666666662</v>
      </c>
      <c r="C127" s="41">
        <f>H59</f>
        <v>0.49513888888888885</v>
      </c>
      <c r="D127" s="38">
        <f>G59</f>
        <v>0.50555555555555542</v>
      </c>
      <c r="E127" s="38">
        <f>I59</f>
        <v>0.54583333333333328</v>
      </c>
      <c r="F127" s="41">
        <f>L59</f>
        <v>0.57708333333333328</v>
      </c>
      <c r="G127" s="38">
        <f>K59</f>
        <v>0.58749999999999991</v>
      </c>
      <c r="H127" s="38">
        <f>M59</f>
        <v>0.62916666666666665</v>
      </c>
      <c r="I127" s="41">
        <f>P59</f>
        <v>0.66041666666666665</v>
      </c>
      <c r="J127" s="38">
        <f>O59</f>
        <v>0.67083333333333328</v>
      </c>
      <c r="K127" s="38"/>
      <c r="L127" s="38">
        <f>B68</f>
        <v>0.71250000000000002</v>
      </c>
      <c r="M127" s="38"/>
      <c r="N127" s="59">
        <f>D68</f>
        <v>0.75416666666666665</v>
      </c>
      <c r="O127" s="38">
        <f>F68</f>
        <v>0.78263888888888888</v>
      </c>
    </row>
    <row r="128" spans="1:16" s="10" customFormat="1" ht="15" customHeight="1" x14ac:dyDescent="0.25">
      <c r="A128" s="87" t="s">
        <v>23</v>
      </c>
      <c r="B128" s="34">
        <f>MOD(B127+TIME(0,5,0),1)</f>
        <v>0.47013888888888883</v>
      </c>
      <c r="C128" s="34">
        <f>MOD(C126+TIME(0,5,0),1)</f>
        <v>0.49861111111111106</v>
      </c>
      <c r="D128" s="34">
        <f>MOD(D127+TIME(0,5,0),1)</f>
        <v>0.50902777777777763</v>
      </c>
      <c r="E128" s="34">
        <f>MOD(E127+TIME(0,5,0),1)</f>
        <v>0.54930555555555549</v>
      </c>
      <c r="F128" s="34">
        <f>MOD(F126+TIME(0,5,0),1)</f>
        <v>0.58055555555555549</v>
      </c>
      <c r="G128" s="34">
        <f t="shared" ref="G128:O128" si="82">MOD(G127+TIME(0,5,0),1)</f>
        <v>0.59097222222222212</v>
      </c>
      <c r="H128" s="34">
        <f t="shared" si="82"/>
        <v>0.63263888888888886</v>
      </c>
      <c r="I128" s="34">
        <f>MOD(I126+TIME(0,5,0),1)</f>
        <v>0.66388888888888886</v>
      </c>
      <c r="J128" s="34">
        <f t="shared" si="82"/>
        <v>0.67430555555555549</v>
      </c>
      <c r="K128" s="34">
        <f>MOD(K126+TIME(0,5,0),1)</f>
        <v>0.7055555555555556</v>
      </c>
      <c r="L128" s="34">
        <f t="shared" si="82"/>
        <v>0.71597222222222223</v>
      </c>
      <c r="M128" s="34">
        <f>MOD(M126+TIME(0,5,0),1)</f>
        <v>0.74722222222222223</v>
      </c>
      <c r="N128" s="34">
        <f t="shared" si="82"/>
        <v>0.75763888888888886</v>
      </c>
      <c r="O128" s="34">
        <f t="shared" si="82"/>
        <v>0.78611111111111109</v>
      </c>
    </row>
    <row r="129" spans="1:19" s="10" customFormat="1" ht="15" customHeight="1" x14ac:dyDescent="0.25">
      <c r="A129" s="92" t="s">
        <v>2</v>
      </c>
      <c r="B129" s="34">
        <f t="shared" ref="B129:O130" si="83">MOD(B128+TIME(0,10,0),1)</f>
        <v>0.47708333333333325</v>
      </c>
      <c r="C129" s="34">
        <f>MOD(C128+TIME(0,10,0),1)</f>
        <v>0.50555555555555554</v>
      </c>
      <c r="D129" s="34">
        <f t="shared" si="83"/>
        <v>0.51597222222222205</v>
      </c>
      <c r="E129" s="34">
        <f t="shared" si="83"/>
        <v>0.55624999999999991</v>
      </c>
      <c r="F129" s="34">
        <f>MOD(F128+TIME(0,10,0),1)</f>
        <v>0.58749999999999991</v>
      </c>
      <c r="G129" s="34">
        <f t="shared" si="83"/>
        <v>0.59791666666666654</v>
      </c>
      <c r="H129" s="34">
        <f t="shared" si="83"/>
        <v>0.63958333333333328</v>
      </c>
      <c r="I129" s="34">
        <f>MOD(I128+TIME(0,10,0),1)</f>
        <v>0.67083333333333328</v>
      </c>
      <c r="J129" s="34">
        <f t="shared" si="83"/>
        <v>0.68124999999999991</v>
      </c>
      <c r="K129" s="34">
        <f>MOD(K128+TIME(0,10,0),1)</f>
        <v>0.71250000000000002</v>
      </c>
      <c r="L129" s="34">
        <f t="shared" si="83"/>
        <v>0.72291666666666665</v>
      </c>
      <c r="M129" s="34">
        <f>MOD(M128+TIME(0,10,0),1)</f>
        <v>0.75416666666666665</v>
      </c>
      <c r="N129" s="34">
        <f t="shared" si="83"/>
        <v>0.76458333333333328</v>
      </c>
      <c r="O129" s="34">
        <f t="shared" si="83"/>
        <v>0.79305555555555551</v>
      </c>
    </row>
    <row r="130" spans="1:19" s="10" customFormat="1" ht="15" customHeight="1" x14ac:dyDescent="0.25">
      <c r="A130" s="92" t="s">
        <v>1</v>
      </c>
      <c r="B130" s="34">
        <f t="shared" si="83"/>
        <v>0.48402777777777767</v>
      </c>
      <c r="C130" s="34">
        <f>MOD(C129+TIME(0,10,0),1)</f>
        <v>0.51249999999999996</v>
      </c>
      <c r="D130" s="34">
        <f t="shared" si="83"/>
        <v>0.52291666666666647</v>
      </c>
      <c r="E130" s="34">
        <f t="shared" si="83"/>
        <v>0.56319444444444433</v>
      </c>
      <c r="F130" s="34">
        <f>MOD(F129+TIME(0,10,0),1)</f>
        <v>0.59444444444444433</v>
      </c>
      <c r="G130" s="34">
        <f t="shared" si="83"/>
        <v>0.60486111111111096</v>
      </c>
      <c r="H130" s="34">
        <f t="shared" si="83"/>
        <v>0.6465277777777777</v>
      </c>
      <c r="I130" s="34">
        <f>MOD(I129+TIME(0,10,0),1)</f>
        <v>0.6777777777777777</v>
      </c>
      <c r="J130" s="34">
        <f t="shared" si="83"/>
        <v>0.68819444444444433</v>
      </c>
      <c r="K130" s="34">
        <f>MOD(K129+TIME(0,10,0),1)</f>
        <v>0.71944444444444444</v>
      </c>
      <c r="L130" s="34">
        <f t="shared" si="83"/>
        <v>0.72986111111111107</v>
      </c>
      <c r="M130" s="34">
        <f>MOD(M129+TIME(0,10,0),1)</f>
        <v>0.76111111111111107</v>
      </c>
      <c r="N130" s="34">
        <f t="shared" si="83"/>
        <v>0.7715277777777777</v>
      </c>
      <c r="O130" s="34">
        <f t="shared" si="83"/>
        <v>0.79999999999999993</v>
      </c>
    </row>
    <row r="131" spans="1:19" s="10" customFormat="1" ht="15" customHeight="1" x14ac:dyDescent="0.25">
      <c r="A131" s="98" t="s">
        <v>25</v>
      </c>
      <c r="B131" s="35">
        <f t="shared" ref="B131:O131" si="84">MOD(B130+TIME(0,25,0),1)</f>
        <v>0.50138888888888877</v>
      </c>
      <c r="C131" s="35">
        <f>MOD(C130+TIME(0,25,0),1)</f>
        <v>0.52986111111111112</v>
      </c>
      <c r="D131" s="35">
        <f t="shared" si="84"/>
        <v>0.54027777777777763</v>
      </c>
      <c r="E131" s="35">
        <f t="shared" si="84"/>
        <v>0.58055555555555549</v>
      </c>
      <c r="F131" s="35">
        <f>MOD(F130+TIME(0,25,0),1)</f>
        <v>0.61180555555555549</v>
      </c>
      <c r="G131" s="35">
        <f t="shared" si="84"/>
        <v>0.62222222222222212</v>
      </c>
      <c r="H131" s="35">
        <f t="shared" si="84"/>
        <v>0.66388888888888886</v>
      </c>
      <c r="I131" s="35">
        <f>MOD(I130+TIME(0,25,0),1)</f>
        <v>0.69513888888888886</v>
      </c>
      <c r="J131" s="35">
        <f t="shared" si="84"/>
        <v>0.70555555555555549</v>
      </c>
      <c r="K131" s="35">
        <f>MOD(K130+TIME(0,25,0),1)</f>
        <v>0.7368055555555556</v>
      </c>
      <c r="L131" s="35">
        <f t="shared" si="84"/>
        <v>0.74722222222222223</v>
      </c>
      <c r="M131" s="35">
        <f>MOD(M130+TIME(0,25,0),1)</f>
        <v>0.77847222222222223</v>
      </c>
      <c r="N131" s="35">
        <f t="shared" si="84"/>
        <v>0.78888888888888886</v>
      </c>
      <c r="O131" s="35">
        <f t="shared" si="84"/>
        <v>0.81736111111111109</v>
      </c>
    </row>
    <row r="132" spans="1:19" s="10" customFormat="1" ht="15" customHeight="1" x14ac:dyDescent="0.25">
      <c r="A132" s="99"/>
      <c r="B132" s="42"/>
      <c r="C132" s="42"/>
      <c r="D132" s="39"/>
      <c r="E132" s="39"/>
      <c r="F132" s="39"/>
      <c r="G132" s="39"/>
      <c r="H132" s="39"/>
      <c r="I132" s="39"/>
      <c r="J132" s="39"/>
      <c r="K132" s="1"/>
      <c r="L132" s="1"/>
      <c r="M132" s="1"/>
      <c r="N132" s="1"/>
      <c r="O132" s="1"/>
      <c r="P132" s="1"/>
    </row>
    <row r="133" spans="1:19" s="10" customFormat="1" ht="15" customHeight="1" x14ac:dyDescent="0.25">
      <c r="A133" s="96" t="s">
        <v>28</v>
      </c>
      <c r="B133" s="8" t="s">
        <v>36</v>
      </c>
      <c r="C133" s="8" t="s">
        <v>36</v>
      </c>
      <c r="D133" s="8" t="s">
        <v>36</v>
      </c>
      <c r="E133" s="8" t="s">
        <v>36</v>
      </c>
      <c r="F133" s="8" t="s">
        <v>36</v>
      </c>
      <c r="G133" s="8" t="s">
        <v>36</v>
      </c>
      <c r="H133" s="8" t="s">
        <v>36</v>
      </c>
      <c r="I133" s="8" t="s">
        <v>36</v>
      </c>
      <c r="J133" s="8" t="s">
        <v>36</v>
      </c>
      <c r="K133" s="8" t="s">
        <v>36</v>
      </c>
      <c r="L133" s="8" t="s">
        <v>36</v>
      </c>
      <c r="M133" s="8" t="s">
        <v>36</v>
      </c>
      <c r="N133" s="8" t="s">
        <v>36</v>
      </c>
      <c r="O133" s="8" t="s">
        <v>36</v>
      </c>
      <c r="P133" s="1"/>
      <c r="Q133" s="1"/>
      <c r="R133" s="1"/>
      <c r="S133" s="1"/>
    </row>
    <row r="134" spans="1:19" s="10" customFormat="1" ht="15" customHeight="1" x14ac:dyDescent="0.25">
      <c r="A134" s="96" t="s">
        <v>6</v>
      </c>
      <c r="B134" s="32" t="s">
        <v>19</v>
      </c>
      <c r="C134" s="60" t="s">
        <v>19</v>
      </c>
      <c r="D134" s="32" t="s">
        <v>19</v>
      </c>
      <c r="E134" s="32" t="s">
        <v>19</v>
      </c>
      <c r="F134" s="32" t="s">
        <v>19</v>
      </c>
      <c r="G134" s="32" t="s">
        <v>19</v>
      </c>
      <c r="H134" s="32" t="s">
        <v>19</v>
      </c>
      <c r="I134" s="32" t="s">
        <v>19</v>
      </c>
      <c r="J134" s="32" t="s">
        <v>19</v>
      </c>
      <c r="K134" s="32" t="s">
        <v>19</v>
      </c>
      <c r="L134" s="32" t="s">
        <v>19</v>
      </c>
      <c r="M134" s="32" t="s">
        <v>19</v>
      </c>
      <c r="N134" s="32" t="s">
        <v>19</v>
      </c>
      <c r="O134" s="32" t="s">
        <v>19</v>
      </c>
      <c r="P134" s="1"/>
      <c r="Q134" s="1"/>
      <c r="R134" s="1"/>
      <c r="S134" s="1"/>
    </row>
    <row r="135" spans="1:19" s="10" customFormat="1" ht="15" customHeight="1" x14ac:dyDescent="0.25">
      <c r="A135" s="90" t="s">
        <v>9</v>
      </c>
      <c r="B135" s="29" t="s">
        <v>0</v>
      </c>
      <c r="C135" s="9" t="s">
        <v>0</v>
      </c>
      <c r="D135" s="29" t="s">
        <v>0</v>
      </c>
      <c r="E135" s="29" t="s">
        <v>0</v>
      </c>
      <c r="F135" s="29" t="s">
        <v>0</v>
      </c>
      <c r="G135" s="29" t="s">
        <v>0</v>
      </c>
      <c r="H135" s="29" t="s">
        <v>0</v>
      </c>
      <c r="I135" s="29" t="s">
        <v>0</v>
      </c>
      <c r="J135" s="29" t="s">
        <v>0</v>
      </c>
      <c r="K135" s="29" t="s">
        <v>0</v>
      </c>
      <c r="L135" s="29" t="s">
        <v>0</v>
      </c>
      <c r="M135" s="29" t="s">
        <v>0</v>
      </c>
      <c r="N135" s="29" t="s">
        <v>0</v>
      </c>
      <c r="O135" s="29" t="s">
        <v>0</v>
      </c>
      <c r="P135" s="1"/>
      <c r="Q135" s="1"/>
      <c r="R135" s="1"/>
      <c r="S135" s="1"/>
    </row>
    <row r="136" spans="1:19" s="10" customFormat="1" ht="15" customHeight="1" x14ac:dyDescent="0.25">
      <c r="A136" s="93" t="s">
        <v>15</v>
      </c>
      <c r="B136" s="36">
        <f>I68</f>
        <v>0.78541666666666676</v>
      </c>
      <c r="C136" s="64"/>
      <c r="D136" s="36">
        <f>K68</f>
        <v>0.81666666666666676</v>
      </c>
      <c r="E136" s="36">
        <f>M68</f>
        <v>0.82777777777777783</v>
      </c>
      <c r="F136" s="36"/>
      <c r="G136" s="36">
        <f>O68</f>
        <v>0.85555555555555562</v>
      </c>
      <c r="H136" s="36">
        <f>B77</f>
        <v>0.88402777777777775</v>
      </c>
      <c r="I136" s="36"/>
      <c r="J136" s="36"/>
      <c r="K136" s="36"/>
      <c r="L136" s="36"/>
      <c r="M136" s="36"/>
      <c r="N136" s="36"/>
      <c r="O136" s="36"/>
      <c r="P136" s="1"/>
      <c r="Q136" s="1"/>
      <c r="R136" s="1"/>
      <c r="S136" s="1"/>
    </row>
    <row r="137" spans="1:19" s="10" customFormat="1" ht="15" customHeight="1" x14ac:dyDescent="0.25">
      <c r="A137" s="94" t="s">
        <v>32</v>
      </c>
      <c r="B137" s="38"/>
      <c r="C137" s="59">
        <f>H68</f>
        <v>0.79583333333333339</v>
      </c>
      <c r="D137" s="38">
        <f>J68</f>
        <v>0.82708333333333339</v>
      </c>
      <c r="E137" s="41">
        <f>K68</f>
        <v>0.81666666666666676</v>
      </c>
      <c r="F137" s="38">
        <f>L68</f>
        <v>0.83819444444444446</v>
      </c>
      <c r="G137" s="38">
        <f>N68</f>
        <v>0.86597222222222225</v>
      </c>
      <c r="H137" s="41">
        <f>N68</f>
        <v>0.86597222222222225</v>
      </c>
      <c r="I137" s="38">
        <f>P68</f>
        <v>0.89444444444444438</v>
      </c>
      <c r="J137" s="38">
        <f t="shared" ref="J137:O137" si="85">C77</f>
        <v>0.92361111111111116</v>
      </c>
      <c r="K137" s="38">
        <f t="shared" si="85"/>
        <v>0.96250000000000002</v>
      </c>
      <c r="L137" s="38">
        <f t="shared" si="85"/>
        <v>4.1666666666666519E-3</v>
      </c>
      <c r="M137" s="38">
        <f t="shared" si="85"/>
        <v>4.5833333333333295E-2</v>
      </c>
      <c r="N137" s="38">
        <f t="shared" si="85"/>
        <v>8.7500000000000008E-2</v>
      </c>
      <c r="O137" s="38">
        <f t="shared" si="85"/>
        <v>0.14861111111111111</v>
      </c>
      <c r="P137" s="1"/>
      <c r="Q137" s="1"/>
      <c r="R137" s="1"/>
      <c r="S137" s="1"/>
    </row>
    <row r="138" spans="1:19" s="10" customFormat="1" ht="15" customHeight="1" x14ac:dyDescent="0.25">
      <c r="A138" s="87" t="s">
        <v>23</v>
      </c>
      <c r="B138" s="34">
        <f>MOD(B136+TIME(0,5,0),1)</f>
        <v>0.78888888888888897</v>
      </c>
      <c r="C138" s="34">
        <f t="shared" ref="C138:O138" si="86">MOD(C137+TIME(0,5,0),1)</f>
        <v>0.7993055555555556</v>
      </c>
      <c r="D138" s="34">
        <f t="shared" si="86"/>
        <v>0.8305555555555556</v>
      </c>
      <c r="E138" s="34">
        <f>MOD(E136+TIME(0,5,0),1)</f>
        <v>0.83125000000000004</v>
      </c>
      <c r="F138" s="34">
        <f t="shared" si="86"/>
        <v>0.84166666666666667</v>
      </c>
      <c r="G138" s="34">
        <f t="shared" si="86"/>
        <v>0.86944444444444446</v>
      </c>
      <c r="H138" s="34">
        <f>MOD(H136+TIME(0,5,0),1)</f>
        <v>0.88749999999999996</v>
      </c>
      <c r="I138" s="34">
        <f t="shared" si="86"/>
        <v>0.89791666666666659</v>
      </c>
      <c r="J138" s="34">
        <f t="shared" si="86"/>
        <v>0.92708333333333337</v>
      </c>
      <c r="K138" s="34">
        <f t="shared" si="86"/>
        <v>0.96597222222222223</v>
      </c>
      <c r="L138" s="34">
        <f t="shared" si="86"/>
        <v>7.6388888888888739E-3</v>
      </c>
      <c r="M138" s="34">
        <f t="shared" si="86"/>
        <v>4.9305555555555519E-2</v>
      </c>
      <c r="N138" s="34">
        <f t="shared" si="86"/>
        <v>9.0972222222222232E-2</v>
      </c>
      <c r="O138" s="34">
        <f t="shared" si="86"/>
        <v>0.15208333333333332</v>
      </c>
      <c r="P138" s="1"/>
      <c r="Q138" s="1"/>
      <c r="R138" s="1"/>
      <c r="S138" s="1"/>
    </row>
    <row r="139" spans="1:19" s="10" customFormat="1" ht="15" customHeight="1" x14ac:dyDescent="0.25">
      <c r="A139" s="92" t="s">
        <v>2</v>
      </c>
      <c r="B139" s="34">
        <f>MOD(B138+TIME(0,10,0),1)</f>
        <v>0.79583333333333339</v>
      </c>
      <c r="C139" s="34">
        <f t="shared" ref="C139:O140" si="87">MOD(C138+TIME(0,10,0),1)</f>
        <v>0.80625000000000002</v>
      </c>
      <c r="D139" s="34">
        <f t="shared" si="87"/>
        <v>0.83750000000000002</v>
      </c>
      <c r="E139" s="34">
        <f>MOD(E138+TIME(0,10,0),1)</f>
        <v>0.83819444444444446</v>
      </c>
      <c r="F139" s="34">
        <f t="shared" si="87"/>
        <v>0.84861111111111109</v>
      </c>
      <c r="G139" s="34">
        <f t="shared" si="87"/>
        <v>0.87638888888888888</v>
      </c>
      <c r="H139" s="34">
        <f>MOD(H138+TIME(0,10,0),1)</f>
        <v>0.89444444444444438</v>
      </c>
      <c r="I139" s="34">
        <f t="shared" si="87"/>
        <v>0.90486111111111101</v>
      </c>
      <c r="J139" s="34">
        <f t="shared" si="87"/>
        <v>0.93402777777777779</v>
      </c>
      <c r="K139" s="34">
        <f t="shared" si="87"/>
        <v>0.97291666666666665</v>
      </c>
      <c r="L139" s="34">
        <f t="shared" si="87"/>
        <v>1.4583333333333318E-2</v>
      </c>
      <c r="M139" s="34">
        <f t="shared" si="87"/>
        <v>5.6249999999999967E-2</v>
      </c>
      <c r="N139" s="34">
        <f t="shared" si="87"/>
        <v>9.791666666666668E-2</v>
      </c>
      <c r="O139" s="34">
        <f t="shared" si="87"/>
        <v>0.15902777777777777</v>
      </c>
      <c r="P139" s="1"/>
      <c r="Q139" s="1"/>
      <c r="R139" s="1"/>
      <c r="S139" s="1"/>
    </row>
    <row r="140" spans="1:19" s="10" customFormat="1" ht="15" customHeight="1" x14ac:dyDescent="0.25">
      <c r="A140" s="92" t="s">
        <v>1</v>
      </c>
      <c r="B140" s="34">
        <f>MOD(B139+TIME(0,10,0),1)</f>
        <v>0.80277777777777781</v>
      </c>
      <c r="C140" s="34">
        <f t="shared" si="87"/>
        <v>0.81319444444444444</v>
      </c>
      <c r="D140" s="34">
        <f t="shared" si="87"/>
        <v>0.84444444444444444</v>
      </c>
      <c r="E140" s="34">
        <f>MOD(E139+TIME(0,10,0),1)</f>
        <v>0.84513888888888888</v>
      </c>
      <c r="F140" s="34">
        <f t="shared" si="87"/>
        <v>0.85555555555555551</v>
      </c>
      <c r="G140" s="34">
        <f t="shared" si="87"/>
        <v>0.8833333333333333</v>
      </c>
      <c r="H140" s="34">
        <f>MOD(H139+TIME(0,10,0),1)</f>
        <v>0.9013888888888888</v>
      </c>
      <c r="I140" s="34">
        <f t="shared" si="87"/>
        <v>0.91180555555555542</v>
      </c>
      <c r="J140" s="34">
        <f t="shared" si="87"/>
        <v>0.94097222222222221</v>
      </c>
      <c r="K140" s="34">
        <f t="shared" si="87"/>
        <v>0.97986111111111107</v>
      </c>
      <c r="L140" s="34">
        <f t="shared" si="87"/>
        <v>2.1527777777777764E-2</v>
      </c>
      <c r="M140" s="34">
        <f t="shared" si="87"/>
        <v>6.3194444444444414E-2</v>
      </c>
      <c r="N140" s="34">
        <f t="shared" si="87"/>
        <v>0.10486111111111113</v>
      </c>
      <c r="O140" s="34">
        <f t="shared" si="87"/>
        <v>0.16597222222222222</v>
      </c>
      <c r="P140" s="1"/>
      <c r="Q140" s="1"/>
      <c r="R140" s="1"/>
      <c r="S140" s="1"/>
    </row>
    <row r="141" spans="1:19" s="10" customFormat="1" ht="15" customHeight="1" x14ac:dyDescent="0.25">
      <c r="A141" s="98" t="s">
        <v>25</v>
      </c>
      <c r="B141" s="35">
        <f>MOD(B140+TIME(0,25,0),1)</f>
        <v>0.82013888888888897</v>
      </c>
      <c r="C141" s="35">
        <f t="shared" ref="C141:O141" si="88">MOD(C140+TIME(0,25,0),1)</f>
        <v>0.8305555555555556</v>
      </c>
      <c r="D141" s="35">
        <f t="shared" si="88"/>
        <v>0.8618055555555556</v>
      </c>
      <c r="E141" s="35">
        <f>MOD(E140+TIME(0,25,0),1)</f>
        <v>0.86250000000000004</v>
      </c>
      <c r="F141" s="35">
        <f t="shared" si="88"/>
        <v>0.87291666666666667</v>
      </c>
      <c r="G141" s="35">
        <f t="shared" si="88"/>
        <v>0.90069444444444446</v>
      </c>
      <c r="H141" s="35">
        <f>MOD(H140+TIME(0,25,0),1)</f>
        <v>0.91874999999999996</v>
      </c>
      <c r="I141" s="35">
        <f t="shared" si="88"/>
        <v>0.92916666666666659</v>
      </c>
      <c r="J141" s="35">
        <f t="shared" si="88"/>
        <v>0.95833333333333337</v>
      </c>
      <c r="K141" s="35">
        <f t="shared" si="88"/>
        <v>0.99722222222222223</v>
      </c>
      <c r="L141" s="35">
        <f t="shared" si="88"/>
        <v>3.8888888888888876E-2</v>
      </c>
      <c r="M141" s="35">
        <f t="shared" si="88"/>
        <v>8.0555555555555519E-2</v>
      </c>
      <c r="N141" s="35">
        <f t="shared" si="88"/>
        <v>0.12222222222222223</v>
      </c>
      <c r="O141" s="35">
        <f t="shared" si="88"/>
        <v>0.18333333333333332</v>
      </c>
      <c r="P141" s="1"/>
      <c r="Q141" s="1"/>
      <c r="R141" s="1"/>
      <c r="S141" s="1"/>
    </row>
    <row r="142" spans="1:19" s="10" customFormat="1" ht="22.5" customHeight="1" x14ac:dyDescent="0.25">
      <c r="A142" s="111" t="s">
        <v>31</v>
      </c>
      <c r="B142" s="111"/>
      <c r="C142" s="112"/>
      <c r="D142" s="55"/>
      <c r="E142" s="43"/>
      <c r="F142" s="39"/>
      <c r="G142" s="39"/>
      <c r="H142" s="39"/>
      <c r="I142" s="39"/>
      <c r="J142" s="39"/>
      <c r="K142" s="1"/>
      <c r="L142" s="1"/>
      <c r="M142" s="1"/>
      <c r="N142" s="1"/>
      <c r="O142" s="1"/>
      <c r="P142" s="1"/>
    </row>
    <row r="143" spans="1:19" ht="15.6" x14ac:dyDescent="0.25">
      <c r="A143" s="110" t="s">
        <v>27</v>
      </c>
      <c r="B143" s="110"/>
      <c r="C143" s="110"/>
      <c r="D143" s="110"/>
      <c r="E143" s="110"/>
      <c r="F143" s="110"/>
      <c r="G143" s="110"/>
      <c r="H143" s="110"/>
      <c r="I143" s="110"/>
      <c r="N143" s="11"/>
      <c r="O143" s="11"/>
    </row>
    <row r="144" spans="1:19" s="10" customFormat="1" ht="15" customHeight="1" x14ac:dyDescent="0.25">
      <c r="A144" s="97" t="s">
        <v>29</v>
      </c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</row>
    <row r="145" spans="1:16" s="10" customFormat="1" ht="15" customHeight="1" x14ac:dyDescent="0.25">
      <c r="A145" s="96" t="s">
        <v>28</v>
      </c>
      <c r="B145" s="8" t="s">
        <v>35</v>
      </c>
      <c r="C145" s="8" t="s">
        <v>35</v>
      </c>
      <c r="D145" s="8" t="s">
        <v>35</v>
      </c>
      <c r="E145" s="8" t="s">
        <v>35</v>
      </c>
      <c r="F145" s="8" t="s">
        <v>35</v>
      </c>
      <c r="G145" s="8" t="s">
        <v>35</v>
      </c>
      <c r="H145" s="8" t="s">
        <v>35</v>
      </c>
      <c r="I145" s="8" t="s">
        <v>35</v>
      </c>
      <c r="J145" s="8" t="s">
        <v>35</v>
      </c>
      <c r="K145" s="8" t="s">
        <v>35</v>
      </c>
      <c r="L145" s="8" t="s">
        <v>35</v>
      </c>
      <c r="M145" s="8" t="s">
        <v>35</v>
      </c>
      <c r="N145" s="8" t="s">
        <v>35</v>
      </c>
      <c r="O145" s="8" t="s">
        <v>35</v>
      </c>
      <c r="P145" s="8" t="s">
        <v>35</v>
      </c>
    </row>
    <row r="146" spans="1:16" s="10" customFormat="1" ht="15" customHeight="1" x14ac:dyDescent="0.25">
      <c r="A146" s="96" t="s">
        <v>6</v>
      </c>
      <c r="B146" s="44" t="s">
        <v>17</v>
      </c>
      <c r="C146" s="44" t="s">
        <v>17</v>
      </c>
      <c r="D146" s="44" t="s">
        <v>17</v>
      </c>
      <c r="E146" s="44" t="s">
        <v>17</v>
      </c>
      <c r="F146" s="44" t="s">
        <v>17</v>
      </c>
      <c r="G146" s="44" t="s">
        <v>17</v>
      </c>
      <c r="H146" s="44" t="s">
        <v>17</v>
      </c>
      <c r="I146" s="44" t="s">
        <v>17</v>
      </c>
      <c r="J146" s="44" t="s">
        <v>17</v>
      </c>
      <c r="K146" s="44" t="s">
        <v>17</v>
      </c>
      <c r="L146" s="44" t="s">
        <v>17</v>
      </c>
      <c r="M146" s="44" t="s">
        <v>17</v>
      </c>
      <c r="N146" s="44" t="s">
        <v>17</v>
      </c>
      <c r="O146" s="44" t="s">
        <v>17</v>
      </c>
      <c r="P146" s="44" t="s">
        <v>17</v>
      </c>
    </row>
    <row r="147" spans="1:16" s="10" customFormat="1" ht="15" customHeight="1" x14ac:dyDescent="0.25">
      <c r="A147" s="87" t="s">
        <v>23</v>
      </c>
      <c r="B147" s="33">
        <f>MOD(B148-TIME(0,7,0),1)</f>
        <v>7.2222222222222229E-2</v>
      </c>
      <c r="C147" s="33">
        <f t="shared" ref="C147:L147" si="89">MOD(C148-TIME(0,7,0),1)</f>
        <v>0.12430555555555557</v>
      </c>
      <c r="D147" s="33">
        <f t="shared" si="89"/>
        <v>0.15416666666666667</v>
      </c>
      <c r="E147" s="33">
        <f t="shared" si="89"/>
        <v>0.17847222222222225</v>
      </c>
      <c r="F147" s="33">
        <f t="shared" si="89"/>
        <v>0.20902777777777781</v>
      </c>
      <c r="G147" s="33">
        <f t="shared" si="89"/>
        <v>0.23750000000000002</v>
      </c>
      <c r="H147" s="33">
        <f t="shared" si="89"/>
        <v>0.26250000000000012</v>
      </c>
      <c r="I147" s="33">
        <f t="shared" si="89"/>
        <v>0.29236111111111118</v>
      </c>
      <c r="J147" s="33">
        <f t="shared" si="89"/>
        <v>0.30625000000000008</v>
      </c>
      <c r="K147" s="33">
        <f t="shared" si="89"/>
        <v>0.33402777777777787</v>
      </c>
      <c r="L147" s="33">
        <f t="shared" si="89"/>
        <v>0.37291666666666673</v>
      </c>
      <c r="M147" s="33">
        <f>MOD(M148-TIME(0,7,0),1)</f>
        <v>0.41805555555555568</v>
      </c>
      <c r="N147" s="33">
        <f>MOD(N148-TIME(0,7,0),1)</f>
        <v>0.45833333333333348</v>
      </c>
      <c r="O147" s="33">
        <f>MOD(O148-TIME(0,7,0),1)</f>
        <v>0.50000000000000011</v>
      </c>
      <c r="P147" s="33">
        <f>MOD(P148-TIME(0,7,0),1)</f>
        <v>0.54166666666666674</v>
      </c>
    </row>
    <row r="148" spans="1:16" s="10" customFormat="1" ht="15" customHeight="1" x14ac:dyDescent="0.25">
      <c r="A148" s="92" t="s">
        <v>10</v>
      </c>
      <c r="B148" s="34">
        <f>MOD(B149-TIME(0,10,0),1)</f>
        <v>7.7083333333333337E-2</v>
      </c>
      <c r="C148" s="34">
        <f t="shared" ref="C148:L149" si="90">MOD(C149-TIME(0,10,0),1)</f>
        <v>0.12916666666666668</v>
      </c>
      <c r="D148" s="34">
        <f t="shared" si="90"/>
        <v>0.1590277777777778</v>
      </c>
      <c r="E148" s="34">
        <f t="shared" si="90"/>
        <v>0.18333333333333338</v>
      </c>
      <c r="F148" s="34">
        <f t="shared" si="90"/>
        <v>0.21388888888888893</v>
      </c>
      <c r="G148" s="34">
        <f t="shared" si="90"/>
        <v>0.24236111111111114</v>
      </c>
      <c r="H148" s="34">
        <f t="shared" si="90"/>
        <v>0.26736111111111122</v>
      </c>
      <c r="I148" s="34">
        <f t="shared" si="90"/>
        <v>0.29722222222222228</v>
      </c>
      <c r="J148" s="34">
        <f t="shared" si="90"/>
        <v>0.31111111111111117</v>
      </c>
      <c r="K148" s="34">
        <f t="shared" si="90"/>
        <v>0.33888888888888896</v>
      </c>
      <c r="L148" s="34">
        <f t="shared" si="90"/>
        <v>0.37777777777777782</v>
      </c>
      <c r="M148" s="34">
        <f t="shared" ref="M148:P149" si="91">MOD(M149-TIME(0,10,0),1)</f>
        <v>0.42291666666666677</v>
      </c>
      <c r="N148" s="34">
        <f t="shared" si="91"/>
        <v>0.46319444444444458</v>
      </c>
      <c r="O148" s="34">
        <f t="shared" si="91"/>
        <v>0.5048611111111112</v>
      </c>
      <c r="P148" s="34">
        <f t="shared" si="91"/>
        <v>0.54652777777777783</v>
      </c>
    </row>
    <row r="149" spans="1:16" s="10" customFormat="1" ht="15" customHeight="1" x14ac:dyDescent="0.25">
      <c r="A149" s="92" t="s">
        <v>13</v>
      </c>
      <c r="B149" s="34">
        <f>MOD(B150-TIME(0,10,0),1)</f>
        <v>8.4027777777777785E-2</v>
      </c>
      <c r="C149" s="34">
        <f t="shared" si="90"/>
        <v>0.13611111111111113</v>
      </c>
      <c r="D149" s="34">
        <f t="shared" si="90"/>
        <v>0.16597222222222224</v>
      </c>
      <c r="E149" s="34">
        <f t="shared" si="90"/>
        <v>0.19027777777777782</v>
      </c>
      <c r="F149" s="34">
        <f t="shared" si="90"/>
        <v>0.22083333333333338</v>
      </c>
      <c r="G149" s="34">
        <f t="shared" si="90"/>
        <v>0.24930555555555559</v>
      </c>
      <c r="H149" s="34">
        <f t="shared" si="90"/>
        <v>0.27430555555555564</v>
      </c>
      <c r="I149" s="34">
        <f t="shared" si="90"/>
        <v>0.3041666666666667</v>
      </c>
      <c r="J149" s="34">
        <f t="shared" si="90"/>
        <v>0.31805555555555559</v>
      </c>
      <c r="K149" s="34">
        <f t="shared" si="90"/>
        <v>0.34583333333333338</v>
      </c>
      <c r="L149" s="34">
        <f t="shared" si="90"/>
        <v>0.38472222222222224</v>
      </c>
      <c r="M149" s="34">
        <f t="shared" si="91"/>
        <v>0.42986111111111119</v>
      </c>
      <c r="N149" s="34">
        <f t="shared" si="91"/>
        <v>0.47013888888888899</v>
      </c>
      <c r="O149" s="34">
        <f t="shared" si="91"/>
        <v>0.51180555555555562</v>
      </c>
      <c r="P149" s="34">
        <f t="shared" si="91"/>
        <v>0.55347222222222225</v>
      </c>
    </row>
    <row r="150" spans="1:16" s="10" customFormat="1" ht="15" customHeight="1" x14ac:dyDescent="0.25">
      <c r="A150" s="98" t="s">
        <v>24</v>
      </c>
      <c r="B150" s="35">
        <f>MOD(B151-TIME(0,5,0),1)</f>
        <v>9.0972222222222232E-2</v>
      </c>
      <c r="C150" s="35">
        <f t="shared" ref="C150:L150" si="92">MOD(C151-TIME(0,5,0),1)</f>
        <v>0.14305555555555557</v>
      </c>
      <c r="D150" s="35">
        <f t="shared" si="92"/>
        <v>0.17291666666666669</v>
      </c>
      <c r="E150" s="35">
        <f t="shared" si="92"/>
        <v>0.19722222222222227</v>
      </c>
      <c r="F150" s="35">
        <f t="shared" si="92"/>
        <v>0.22777777777777783</v>
      </c>
      <c r="G150" s="35">
        <f t="shared" si="92"/>
        <v>0.25625000000000003</v>
      </c>
      <c r="H150" s="35">
        <f t="shared" si="92"/>
        <v>0.28125000000000006</v>
      </c>
      <c r="I150" s="35">
        <f t="shared" si="92"/>
        <v>0.31111111111111112</v>
      </c>
      <c r="J150" s="35">
        <f t="shared" si="92"/>
        <v>0.32500000000000001</v>
      </c>
      <c r="K150" s="35">
        <f t="shared" si="92"/>
        <v>0.3527777777777778</v>
      </c>
      <c r="L150" s="35">
        <f t="shared" si="92"/>
        <v>0.39166666666666666</v>
      </c>
      <c r="M150" s="35">
        <f>MOD(M151-TIME(0,5,0),1)</f>
        <v>0.43680555555555561</v>
      </c>
      <c r="N150" s="35">
        <f>MOD(N151-TIME(0,5,0),1)</f>
        <v>0.47708333333333341</v>
      </c>
      <c r="O150" s="35">
        <f>MOD(O151-TIME(0,5,0),1)</f>
        <v>0.51875000000000004</v>
      </c>
      <c r="P150" s="35">
        <f>MOD(P151-TIME(0,5,0),1)</f>
        <v>0.56041666666666667</v>
      </c>
    </row>
    <row r="151" spans="1:16" s="10" customFormat="1" ht="15" customHeight="1" x14ac:dyDescent="0.25">
      <c r="A151" s="100" t="s">
        <v>11</v>
      </c>
      <c r="B151" s="45">
        <f>B9</f>
        <v>9.4444444444444456E-2</v>
      </c>
      <c r="C151" s="45">
        <f>D9</f>
        <v>0.14652777777777778</v>
      </c>
      <c r="D151" s="45">
        <f>F9</f>
        <v>0.1763888888888889</v>
      </c>
      <c r="E151" s="45">
        <f>H9</f>
        <v>0.20069444444444448</v>
      </c>
      <c r="F151" s="45">
        <f>J9</f>
        <v>0.23125000000000004</v>
      </c>
      <c r="G151" s="45">
        <f>L9</f>
        <v>0.25972222222222224</v>
      </c>
      <c r="H151" s="45">
        <f>N9</f>
        <v>0.28472222222222227</v>
      </c>
      <c r="I151" s="45">
        <f>B18</f>
        <v>0.31458333333333333</v>
      </c>
      <c r="J151" s="45">
        <f>D18</f>
        <v>0.32847222222222222</v>
      </c>
      <c r="K151" s="45">
        <f>F18</f>
        <v>0.35625000000000001</v>
      </c>
      <c r="L151" s="45">
        <f>H18</f>
        <v>0.39513888888888887</v>
      </c>
      <c r="M151" s="45">
        <f>J18</f>
        <v>0.44027777777777782</v>
      </c>
      <c r="N151" s="45">
        <f>L18</f>
        <v>0.48055555555555562</v>
      </c>
      <c r="O151" s="45">
        <f>N18</f>
        <v>0.52222222222222225</v>
      </c>
      <c r="P151" s="45">
        <f>B27</f>
        <v>0.56388888888888888</v>
      </c>
    </row>
    <row r="152" spans="1:16" s="10" customFormat="1" ht="15" customHeight="1" x14ac:dyDescent="0.25">
      <c r="A152" s="1"/>
      <c r="B152" s="1"/>
      <c r="C152" s="46"/>
      <c r="D152" s="46"/>
      <c r="E152" s="46"/>
      <c r="F152" s="46"/>
      <c r="G152" s="46"/>
      <c r="H152" s="46"/>
      <c r="I152" s="46"/>
      <c r="J152" s="46"/>
      <c r="K152" s="46"/>
      <c r="L152" s="46"/>
      <c r="M152" s="46"/>
      <c r="N152" s="1"/>
      <c r="O152" s="1"/>
      <c r="P152" s="1"/>
    </row>
    <row r="153" spans="1:16" s="10" customFormat="1" ht="15" customHeight="1" x14ac:dyDescent="0.25">
      <c r="A153" s="96" t="s">
        <v>28</v>
      </c>
      <c r="B153" s="8" t="s">
        <v>36</v>
      </c>
      <c r="C153" s="8" t="s">
        <v>36</v>
      </c>
      <c r="D153" s="8" t="s">
        <v>36</v>
      </c>
      <c r="E153" s="8" t="s">
        <v>36</v>
      </c>
      <c r="F153" s="8" t="s">
        <v>36</v>
      </c>
      <c r="G153" s="8" t="s">
        <v>36</v>
      </c>
      <c r="H153" s="8" t="s">
        <v>36</v>
      </c>
      <c r="I153" s="8" t="s">
        <v>36</v>
      </c>
      <c r="J153" s="8" t="s">
        <v>36</v>
      </c>
      <c r="K153" s="8" t="s">
        <v>36</v>
      </c>
      <c r="L153" s="8" t="s">
        <v>36</v>
      </c>
      <c r="M153" s="8" t="s">
        <v>36</v>
      </c>
      <c r="N153" s="8" t="s">
        <v>36</v>
      </c>
    </row>
    <row r="154" spans="1:16" s="10" customFormat="1" ht="15" customHeight="1" x14ac:dyDescent="0.25">
      <c r="A154" s="96" t="s">
        <v>6</v>
      </c>
      <c r="B154" s="44" t="s">
        <v>17</v>
      </c>
      <c r="C154" s="44" t="s">
        <v>17</v>
      </c>
      <c r="D154" s="44" t="s">
        <v>17</v>
      </c>
      <c r="E154" s="44" t="s">
        <v>17</v>
      </c>
      <c r="F154" s="44" t="s">
        <v>17</v>
      </c>
      <c r="G154" s="44" t="s">
        <v>17</v>
      </c>
      <c r="H154" s="44" t="s">
        <v>17</v>
      </c>
      <c r="I154" s="44" t="s">
        <v>17</v>
      </c>
      <c r="J154" s="44" t="s">
        <v>17</v>
      </c>
      <c r="K154" s="44" t="s">
        <v>17</v>
      </c>
      <c r="L154" s="44" t="s">
        <v>17</v>
      </c>
      <c r="M154" s="44" t="s">
        <v>17</v>
      </c>
      <c r="N154" s="44" t="s">
        <v>17</v>
      </c>
    </row>
    <row r="155" spans="1:16" s="10" customFormat="1" ht="15" customHeight="1" x14ac:dyDescent="0.25">
      <c r="A155" s="87" t="s">
        <v>23</v>
      </c>
      <c r="B155" s="33">
        <f t="shared" ref="B155:L155" si="93">MOD(B156-TIME(0,7,0),1)</f>
        <v>0.58333333333333348</v>
      </c>
      <c r="C155" s="33">
        <f t="shared" si="93"/>
        <v>0.62500000000000011</v>
      </c>
      <c r="D155" s="33">
        <f t="shared" si="93"/>
        <v>0.66666666666666674</v>
      </c>
      <c r="E155" s="33">
        <f t="shared" si="93"/>
        <v>0.70902777777777781</v>
      </c>
      <c r="F155" s="33">
        <f t="shared" si="93"/>
        <v>0.74166666666666681</v>
      </c>
      <c r="G155" s="33">
        <f t="shared" si="93"/>
        <v>0.75208333333333344</v>
      </c>
      <c r="H155" s="33">
        <f t="shared" si="93"/>
        <v>0.78750000000000009</v>
      </c>
      <c r="I155" s="33">
        <f t="shared" si="93"/>
        <v>0.81666666666666665</v>
      </c>
      <c r="J155" s="33">
        <f t="shared" si="93"/>
        <v>0.84791666666666665</v>
      </c>
      <c r="K155" s="33">
        <f t="shared" si="93"/>
        <v>0.87500000000000011</v>
      </c>
      <c r="L155" s="33">
        <f t="shared" si="93"/>
        <v>0.91666666666666674</v>
      </c>
      <c r="M155" s="33">
        <f t="shared" ref="M155:N155" si="94">MOD(M156-TIME(0,7,0),1)</f>
        <v>0.95833333333333337</v>
      </c>
      <c r="N155" s="33">
        <f t="shared" si="94"/>
        <v>3.4694469519536142E-18</v>
      </c>
    </row>
    <row r="156" spans="1:16" s="10" customFormat="1" ht="15" customHeight="1" x14ac:dyDescent="0.25">
      <c r="A156" s="101" t="s">
        <v>10</v>
      </c>
      <c r="B156" s="34">
        <f t="shared" ref="B156:L157" si="95">MOD(B157-TIME(0,10,0),1)</f>
        <v>0.58819444444444458</v>
      </c>
      <c r="C156" s="34">
        <f t="shared" si="95"/>
        <v>0.6298611111111112</v>
      </c>
      <c r="D156" s="34">
        <f t="shared" si="95"/>
        <v>0.67152777777777783</v>
      </c>
      <c r="E156" s="34">
        <f t="shared" si="95"/>
        <v>0.71388888888888891</v>
      </c>
      <c r="F156" s="34">
        <f t="shared" si="95"/>
        <v>0.7465277777777779</v>
      </c>
      <c r="G156" s="34">
        <f t="shared" si="95"/>
        <v>0.75694444444444453</v>
      </c>
      <c r="H156" s="34">
        <f t="shared" si="95"/>
        <v>0.79236111111111118</v>
      </c>
      <c r="I156" s="34">
        <f t="shared" si="95"/>
        <v>0.82152777777777775</v>
      </c>
      <c r="J156" s="34">
        <f t="shared" si="95"/>
        <v>0.85277777777777775</v>
      </c>
      <c r="K156" s="34">
        <f t="shared" si="95"/>
        <v>0.8798611111111112</v>
      </c>
      <c r="L156" s="34">
        <f t="shared" si="95"/>
        <v>0.92152777777777783</v>
      </c>
      <c r="M156" s="34">
        <f t="shared" ref="M156:N157" si="96">MOD(M157-TIME(0,10,0),1)</f>
        <v>0.96319444444444446</v>
      </c>
      <c r="N156" s="34">
        <f t="shared" si="96"/>
        <v>4.8611111111111147E-3</v>
      </c>
    </row>
    <row r="157" spans="1:16" s="10" customFormat="1" ht="15" customHeight="1" x14ac:dyDescent="0.25">
      <c r="A157" s="101" t="s">
        <v>13</v>
      </c>
      <c r="B157" s="34">
        <f t="shared" si="95"/>
        <v>0.59513888888888899</v>
      </c>
      <c r="C157" s="34">
        <f t="shared" si="95"/>
        <v>0.63680555555555562</v>
      </c>
      <c r="D157" s="34">
        <f t="shared" si="95"/>
        <v>0.67847222222222225</v>
      </c>
      <c r="E157" s="34">
        <f t="shared" si="95"/>
        <v>0.72083333333333333</v>
      </c>
      <c r="F157" s="34">
        <f t="shared" si="95"/>
        <v>0.75347222222222232</v>
      </c>
      <c r="G157" s="34">
        <f t="shared" si="95"/>
        <v>0.76388888888888895</v>
      </c>
      <c r="H157" s="34">
        <f t="shared" si="95"/>
        <v>0.7993055555555556</v>
      </c>
      <c r="I157" s="34">
        <f t="shared" si="95"/>
        <v>0.82847222222222217</v>
      </c>
      <c r="J157" s="34">
        <f t="shared" si="95"/>
        <v>0.85972222222222217</v>
      </c>
      <c r="K157" s="34">
        <f t="shared" si="95"/>
        <v>0.88680555555555562</v>
      </c>
      <c r="L157" s="34">
        <f t="shared" si="95"/>
        <v>0.92847222222222225</v>
      </c>
      <c r="M157" s="34">
        <f t="shared" si="96"/>
        <v>0.97013888888888888</v>
      </c>
      <c r="N157" s="34">
        <f t="shared" si="96"/>
        <v>1.1805555555555559E-2</v>
      </c>
    </row>
    <row r="158" spans="1:16" s="10" customFormat="1" ht="15" customHeight="1" x14ac:dyDescent="0.25">
      <c r="A158" s="102" t="s">
        <v>24</v>
      </c>
      <c r="B158" s="35">
        <f t="shared" ref="B158:L158" si="97">MOD(B159-TIME(0,5,0),1)</f>
        <v>0.60208333333333341</v>
      </c>
      <c r="C158" s="35">
        <f t="shared" si="97"/>
        <v>0.64375000000000004</v>
      </c>
      <c r="D158" s="35">
        <f t="shared" si="97"/>
        <v>0.68541666666666667</v>
      </c>
      <c r="E158" s="35">
        <f t="shared" si="97"/>
        <v>0.72777777777777775</v>
      </c>
      <c r="F158" s="35">
        <f t="shared" si="97"/>
        <v>0.76041666666666674</v>
      </c>
      <c r="G158" s="35">
        <f t="shared" si="97"/>
        <v>0.77083333333333337</v>
      </c>
      <c r="H158" s="35">
        <f t="shared" si="97"/>
        <v>0.80625000000000002</v>
      </c>
      <c r="I158" s="35">
        <f t="shared" si="97"/>
        <v>0.83541666666666659</v>
      </c>
      <c r="J158" s="35">
        <f t="shared" si="97"/>
        <v>0.86666666666666659</v>
      </c>
      <c r="K158" s="35">
        <f t="shared" si="97"/>
        <v>0.89375000000000004</v>
      </c>
      <c r="L158" s="35">
        <f t="shared" si="97"/>
        <v>0.93541666666666667</v>
      </c>
      <c r="M158" s="35">
        <f t="shared" ref="M158:N158" si="98">MOD(M159-TIME(0,5,0),1)</f>
        <v>0.9770833333333333</v>
      </c>
      <c r="N158" s="35">
        <f t="shared" si="98"/>
        <v>1.8750000000000003E-2</v>
      </c>
    </row>
    <row r="159" spans="1:16" s="10" customFormat="1" ht="15" customHeight="1" x14ac:dyDescent="0.25">
      <c r="A159" s="100" t="s">
        <v>11</v>
      </c>
      <c r="B159" s="45">
        <f>D27</f>
        <v>0.60555555555555562</v>
      </c>
      <c r="C159" s="45">
        <f>F27</f>
        <v>0.64722222222222225</v>
      </c>
      <c r="D159" s="45">
        <f>H27</f>
        <v>0.68888888888888888</v>
      </c>
      <c r="E159" s="45">
        <f>J27</f>
        <v>0.73124999999999996</v>
      </c>
      <c r="F159" s="45">
        <f>L27</f>
        <v>0.76388888888888895</v>
      </c>
      <c r="G159" s="45">
        <f>N27</f>
        <v>0.77430555555555558</v>
      </c>
      <c r="H159" s="45">
        <f>B36</f>
        <v>0.80972222222222223</v>
      </c>
      <c r="I159" s="45">
        <f>D36</f>
        <v>0.8388888888888888</v>
      </c>
      <c r="J159" s="45">
        <f>F36</f>
        <v>0.8701388888888888</v>
      </c>
      <c r="K159" s="45">
        <f>H36</f>
        <v>0.89722222222222225</v>
      </c>
      <c r="L159" s="45">
        <f>I36</f>
        <v>0.93888888888888888</v>
      </c>
      <c r="M159" s="45">
        <f t="shared" ref="M159:N159" si="99">J36</f>
        <v>0.98055555555555551</v>
      </c>
      <c r="N159" s="45">
        <f t="shared" si="99"/>
        <v>2.2222222222222227E-2</v>
      </c>
    </row>
    <row r="160" spans="1:16" s="10" customFormat="1" ht="15" customHeight="1" x14ac:dyDescent="0.25">
      <c r="A160" s="4" t="s">
        <v>30</v>
      </c>
      <c r="B160" s="57"/>
      <c r="C160" s="57"/>
      <c r="D160" s="57"/>
      <c r="E160" s="57"/>
      <c r="F160" s="57"/>
      <c r="G160" s="57"/>
      <c r="H160" s="57"/>
      <c r="I160" s="57"/>
      <c r="J160" s="57"/>
      <c r="K160" s="57"/>
      <c r="L160" s="2"/>
      <c r="M160" s="1"/>
      <c r="N160" s="1"/>
      <c r="O160" s="1"/>
      <c r="P160" s="1"/>
    </row>
    <row r="161" spans="1:16" s="10" customFormat="1" ht="15" customHeight="1" x14ac:dyDescent="0.25">
      <c r="A161" s="1"/>
      <c r="B161" s="1"/>
      <c r="C161" s="46"/>
      <c r="D161" s="46"/>
      <c r="E161" s="46"/>
      <c r="F161" s="46"/>
      <c r="G161" s="46"/>
      <c r="H161" s="46"/>
      <c r="I161" s="46"/>
      <c r="J161" s="46"/>
      <c r="K161" s="46"/>
      <c r="L161" s="46"/>
      <c r="M161" s="46"/>
      <c r="N161" s="1"/>
      <c r="O161" s="1"/>
      <c r="P161" s="1"/>
    </row>
    <row r="162" spans="1:16" s="10" customFormat="1" ht="15" customHeight="1" x14ac:dyDescent="0.25">
      <c r="A162" s="97" t="s">
        <v>21</v>
      </c>
      <c r="B162" s="1"/>
      <c r="C162" s="46"/>
      <c r="D162" s="46"/>
      <c r="E162" s="46"/>
      <c r="F162" s="46"/>
      <c r="G162" s="46"/>
      <c r="H162" s="46"/>
      <c r="I162" s="46"/>
      <c r="J162" s="46"/>
      <c r="K162" s="46"/>
      <c r="L162" s="46"/>
      <c r="M162" s="46"/>
      <c r="N162" s="1"/>
      <c r="O162" s="1"/>
      <c r="P162" s="1"/>
    </row>
    <row r="163" spans="1:16" s="10" customFormat="1" ht="15" customHeight="1" x14ac:dyDescent="0.25">
      <c r="A163" s="96" t="s">
        <v>28</v>
      </c>
      <c r="B163" s="8" t="s">
        <v>35</v>
      </c>
      <c r="C163" s="8" t="s">
        <v>35</v>
      </c>
      <c r="D163" s="8" t="s">
        <v>35</v>
      </c>
      <c r="E163" s="8" t="s">
        <v>35</v>
      </c>
      <c r="F163" s="8" t="s">
        <v>35</v>
      </c>
      <c r="G163" s="8" t="s">
        <v>35</v>
      </c>
      <c r="H163" s="8" t="s">
        <v>35</v>
      </c>
      <c r="I163" s="8" t="s">
        <v>35</v>
      </c>
      <c r="J163" s="8" t="s">
        <v>35</v>
      </c>
      <c r="K163" s="8" t="s">
        <v>35</v>
      </c>
      <c r="L163" s="8" t="s">
        <v>35</v>
      </c>
      <c r="M163" s="8" t="s">
        <v>35</v>
      </c>
      <c r="N163" s="8" t="s">
        <v>35</v>
      </c>
      <c r="O163" s="8" t="s">
        <v>35</v>
      </c>
      <c r="P163" s="8" t="s">
        <v>36</v>
      </c>
    </row>
    <row r="164" spans="1:16" s="10" customFormat="1" ht="15" customHeight="1" x14ac:dyDescent="0.25">
      <c r="A164" s="96" t="s">
        <v>6</v>
      </c>
      <c r="B164" s="60" t="s">
        <v>17</v>
      </c>
      <c r="C164" s="32" t="s">
        <v>17</v>
      </c>
      <c r="D164" s="32" t="s">
        <v>17</v>
      </c>
      <c r="E164" s="32" t="s">
        <v>17</v>
      </c>
      <c r="F164" s="32" t="s">
        <v>17</v>
      </c>
      <c r="G164" s="32" t="s">
        <v>17</v>
      </c>
      <c r="H164" s="32" t="s">
        <v>17</v>
      </c>
      <c r="I164" s="32" t="s">
        <v>17</v>
      </c>
      <c r="J164" s="32" t="s">
        <v>17</v>
      </c>
      <c r="K164" s="32" t="s">
        <v>17</v>
      </c>
      <c r="L164" s="32" t="s">
        <v>17</v>
      </c>
      <c r="M164" s="32" t="s">
        <v>17</v>
      </c>
      <c r="N164" s="32" t="s">
        <v>17</v>
      </c>
      <c r="O164" s="32" t="s">
        <v>17</v>
      </c>
      <c r="P164" s="32" t="s">
        <v>17</v>
      </c>
    </row>
    <row r="165" spans="1:16" s="10" customFormat="1" ht="15" customHeight="1" x14ac:dyDescent="0.25">
      <c r="A165" s="103" t="s">
        <v>12</v>
      </c>
      <c r="B165" s="38">
        <f>B49</f>
        <v>0.17708333333333334</v>
      </c>
      <c r="C165" s="38">
        <f>D49</f>
        <v>0.20763888888888887</v>
      </c>
      <c r="D165" s="38">
        <f>F49</f>
        <v>0.22430555555555556</v>
      </c>
      <c r="E165" s="38">
        <f>H49</f>
        <v>0.23888888888888887</v>
      </c>
      <c r="F165" s="38">
        <f>J49</f>
        <v>0.26249999999999996</v>
      </c>
      <c r="G165" s="38">
        <f>L49</f>
        <v>0.27847222222222218</v>
      </c>
      <c r="H165" s="38">
        <f>N49</f>
        <v>0.32291666666666657</v>
      </c>
      <c r="I165" s="38">
        <f>P49</f>
        <v>0.35555555555555551</v>
      </c>
      <c r="J165" s="38">
        <f>C58</f>
        <v>0.3972222222222222</v>
      </c>
      <c r="K165" s="38">
        <f>E58</f>
        <v>0.44236111111111104</v>
      </c>
      <c r="L165" s="38">
        <f>G58</f>
        <v>0.4812499999999999</v>
      </c>
      <c r="M165" s="38">
        <f>I58</f>
        <v>0.5215277777777777</v>
      </c>
      <c r="N165" s="38">
        <f>K58</f>
        <v>0.56319444444444433</v>
      </c>
      <c r="O165" s="38">
        <f>M58</f>
        <v>0.60486111111111107</v>
      </c>
      <c r="P165" s="38">
        <f>O58</f>
        <v>0.6465277777777777</v>
      </c>
    </row>
    <row r="166" spans="1:16" s="10" customFormat="1" ht="15" customHeight="1" x14ac:dyDescent="0.25">
      <c r="A166" s="104" t="s">
        <v>24</v>
      </c>
      <c r="B166" s="61">
        <f t="shared" ref="B166" si="100">MOD(B165+TIME(0,5,0),1)</f>
        <v>0.18055555555555555</v>
      </c>
      <c r="C166" s="47">
        <f t="shared" ref="C166:L166" si="101">MOD(C165+TIME(0,5,0),1)</f>
        <v>0.21111111111111108</v>
      </c>
      <c r="D166" s="33">
        <f t="shared" si="101"/>
        <v>0.22777777777777777</v>
      </c>
      <c r="E166" s="33">
        <f t="shared" si="101"/>
        <v>0.24236111111111108</v>
      </c>
      <c r="F166" s="33">
        <f t="shared" si="101"/>
        <v>0.26597222222222217</v>
      </c>
      <c r="G166" s="33">
        <f t="shared" si="101"/>
        <v>0.28194444444444439</v>
      </c>
      <c r="H166" s="33">
        <f t="shared" si="101"/>
        <v>0.32638888888888878</v>
      </c>
      <c r="I166" s="33">
        <f t="shared" si="101"/>
        <v>0.35902777777777772</v>
      </c>
      <c r="J166" s="33">
        <f t="shared" si="101"/>
        <v>0.40069444444444441</v>
      </c>
      <c r="K166" s="33">
        <f t="shared" si="101"/>
        <v>0.44583333333333325</v>
      </c>
      <c r="L166" s="33">
        <f t="shared" si="101"/>
        <v>0.48472222222222211</v>
      </c>
      <c r="M166" s="33">
        <f>MOD(M165+TIME(0,5,0),1)</f>
        <v>0.52499999999999991</v>
      </c>
      <c r="N166" s="47">
        <f>MOD(N165+TIME(0,5,0),1)</f>
        <v>0.56666666666666654</v>
      </c>
      <c r="O166" s="33">
        <f>MOD(O165+TIME(0,5,0),1)</f>
        <v>0.60833333333333328</v>
      </c>
      <c r="P166" s="33">
        <f>MOD(P165+TIME(0,5,0),1)</f>
        <v>0.64999999999999991</v>
      </c>
    </row>
    <row r="167" spans="1:16" s="10" customFormat="1" ht="15" customHeight="1" x14ac:dyDescent="0.25">
      <c r="A167" s="92" t="s">
        <v>13</v>
      </c>
      <c r="B167" s="62">
        <f t="shared" ref="B167" si="102">MOD(B166+TIME(0,10,0),1)</f>
        <v>0.1875</v>
      </c>
      <c r="C167" s="48">
        <f t="shared" ref="C167:L167" si="103">MOD(C166+TIME(0,10,0),1)</f>
        <v>0.21805555555555553</v>
      </c>
      <c r="D167" s="34">
        <f t="shared" si="103"/>
        <v>0.23472222222222222</v>
      </c>
      <c r="E167" s="34">
        <f t="shared" si="103"/>
        <v>0.24930555555555553</v>
      </c>
      <c r="F167" s="34">
        <f t="shared" si="103"/>
        <v>0.27291666666666659</v>
      </c>
      <c r="G167" s="34">
        <f t="shared" si="103"/>
        <v>0.28888888888888881</v>
      </c>
      <c r="H167" s="34">
        <f t="shared" si="103"/>
        <v>0.3333333333333332</v>
      </c>
      <c r="I167" s="34">
        <f t="shared" si="103"/>
        <v>0.36597222222222214</v>
      </c>
      <c r="J167" s="34">
        <f t="shared" si="103"/>
        <v>0.40763888888888883</v>
      </c>
      <c r="K167" s="34">
        <f t="shared" si="103"/>
        <v>0.45277777777777767</v>
      </c>
      <c r="L167" s="34">
        <f t="shared" si="103"/>
        <v>0.49166666666666653</v>
      </c>
      <c r="M167" s="34">
        <f t="shared" ref="M167:P168" si="104">MOD(M166+TIME(0,10,0),1)</f>
        <v>0.53194444444444433</v>
      </c>
      <c r="N167" s="48">
        <f t="shared" si="104"/>
        <v>0.57361111111111096</v>
      </c>
      <c r="O167" s="34">
        <f t="shared" si="104"/>
        <v>0.6152777777777777</v>
      </c>
      <c r="P167" s="34">
        <f t="shared" si="104"/>
        <v>0.65694444444444433</v>
      </c>
    </row>
    <row r="168" spans="1:16" s="10" customFormat="1" ht="15" customHeight="1" x14ac:dyDescent="0.25">
      <c r="A168" s="92" t="s">
        <v>10</v>
      </c>
      <c r="B168" s="62">
        <f t="shared" ref="B168" si="105">MOD(B167+TIME(0,10,0),1)</f>
        <v>0.19444444444444445</v>
      </c>
      <c r="C168" s="48">
        <f t="shared" ref="C168:L168" si="106">MOD(C167+TIME(0,10,0),1)</f>
        <v>0.22499999999999998</v>
      </c>
      <c r="D168" s="34">
        <f t="shared" si="106"/>
        <v>0.24166666666666667</v>
      </c>
      <c r="E168" s="34">
        <f t="shared" si="106"/>
        <v>0.25624999999999998</v>
      </c>
      <c r="F168" s="34">
        <f t="shared" si="106"/>
        <v>0.27986111111111101</v>
      </c>
      <c r="G168" s="34">
        <f t="shared" si="106"/>
        <v>0.29583333333333323</v>
      </c>
      <c r="H168" s="34">
        <f t="shared" si="106"/>
        <v>0.34027777777777762</v>
      </c>
      <c r="I168" s="34">
        <f t="shared" si="106"/>
        <v>0.37291666666666656</v>
      </c>
      <c r="J168" s="34">
        <f t="shared" si="106"/>
        <v>0.41458333333333325</v>
      </c>
      <c r="K168" s="34">
        <f t="shared" si="106"/>
        <v>0.45972222222222209</v>
      </c>
      <c r="L168" s="34">
        <f t="shared" si="106"/>
        <v>0.49861111111111095</v>
      </c>
      <c r="M168" s="34">
        <f t="shared" si="104"/>
        <v>0.53888888888888875</v>
      </c>
      <c r="N168" s="48">
        <f t="shared" si="104"/>
        <v>0.58055555555555538</v>
      </c>
      <c r="O168" s="34">
        <f t="shared" si="104"/>
        <v>0.62222222222222212</v>
      </c>
      <c r="P168" s="34">
        <f t="shared" si="104"/>
        <v>0.66388888888888875</v>
      </c>
    </row>
    <row r="169" spans="1:16" s="10" customFormat="1" ht="15" customHeight="1" x14ac:dyDescent="0.25">
      <c r="A169" s="92" t="s">
        <v>8</v>
      </c>
      <c r="B169" s="62">
        <f t="shared" ref="B169" si="107">MOD(B168+TIME(0,4,0),1)</f>
        <v>0.19722222222222222</v>
      </c>
      <c r="C169" s="48">
        <f t="shared" ref="C169:L170" si="108">MOD(C168+TIME(0,4,0),1)</f>
        <v>0.22777777777777775</v>
      </c>
      <c r="D169" s="34">
        <f t="shared" si="108"/>
        <v>0.24444444444444444</v>
      </c>
      <c r="E169" s="34">
        <f t="shared" si="108"/>
        <v>0.25902777777777775</v>
      </c>
      <c r="F169" s="34">
        <f t="shared" si="108"/>
        <v>0.28263888888888877</v>
      </c>
      <c r="G169" s="34">
        <f t="shared" si="108"/>
        <v>0.29861111111111099</v>
      </c>
      <c r="H169" s="34">
        <f t="shared" si="108"/>
        <v>0.34305555555555539</v>
      </c>
      <c r="I169" s="34">
        <f t="shared" si="108"/>
        <v>0.37569444444444433</v>
      </c>
      <c r="J169" s="34">
        <f t="shared" si="108"/>
        <v>0.41736111111111102</v>
      </c>
      <c r="K169" s="34">
        <f t="shared" si="108"/>
        <v>0.46249999999999986</v>
      </c>
      <c r="L169" s="34">
        <f t="shared" si="108"/>
        <v>0.50138888888888877</v>
      </c>
      <c r="M169" s="34">
        <f t="shared" ref="M169:P170" si="109">MOD(M168+TIME(0,4,0),1)</f>
        <v>0.54166666666666652</v>
      </c>
      <c r="N169" s="48">
        <f t="shared" si="109"/>
        <v>0.58333333333333315</v>
      </c>
      <c r="O169" s="34">
        <f t="shared" si="109"/>
        <v>0.62499999999999989</v>
      </c>
      <c r="P169" s="34">
        <f t="shared" si="109"/>
        <v>0.66666666666666652</v>
      </c>
    </row>
    <row r="170" spans="1:16" s="10" customFormat="1" ht="15" customHeight="1" x14ac:dyDescent="0.25">
      <c r="A170" s="85" t="s">
        <v>23</v>
      </c>
      <c r="B170" s="63">
        <f t="shared" ref="B170" si="110">MOD(B169+TIME(0,4,0),1)</f>
        <v>0.19999999999999998</v>
      </c>
      <c r="C170" s="49">
        <f t="shared" si="108"/>
        <v>0.23055555555555551</v>
      </c>
      <c r="D170" s="35">
        <f t="shared" si="108"/>
        <v>0.2472222222222222</v>
      </c>
      <c r="E170" s="35">
        <f t="shared" si="108"/>
        <v>0.26180555555555551</v>
      </c>
      <c r="F170" s="35">
        <f t="shared" si="108"/>
        <v>0.28541666666666654</v>
      </c>
      <c r="G170" s="35">
        <f t="shared" si="108"/>
        <v>0.30138888888888876</v>
      </c>
      <c r="H170" s="35">
        <f t="shared" si="108"/>
        <v>0.34583333333333316</v>
      </c>
      <c r="I170" s="35">
        <f t="shared" si="108"/>
        <v>0.3784722222222221</v>
      </c>
      <c r="J170" s="35">
        <f t="shared" si="108"/>
        <v>0.42013888888888878</v>
      </c>
      <c r="K170" s="35">
        <f t="shared" si="108"/>
        <v>0.46527777777777762</v>
      </c>
      <c r="L170" s="35">
        <f t="shared" si="108"/>
        <v>0.50416666666666654</v>
      </c>
      <c r="M170" s="35">
        <f t="shared" si="109"/>
        <v>0.54444444444444429</v>
      </c>
      <c r="N170" s="49">
        <f t="shared" si="109"/>
        <v>0.58611111111111092</v>
      </c>
      <c r="O170" s="35">
        <f t="shared" si="109"/>
        <v>0.62777777777777766</v>
      </c>
      <c r="P170" s="35">
        <f t="shared" si="109"/>
        <v>0.66944444444444429</v>
      </c>
    </row>
    <row r="171" spans="1:16" s="10" customFormat="1" ht="15" customHeight="1" x14ac:dyDescent="0.25">
      <c r="A171" s="1"/>
      <c r="B171" s="1"/>
      <c r="C171" s="46"/>
      <c r="D171" s="46"/>
      <c r="E171" s="46"/>
      <c r="F171" s="46"/>
      <c r="G171" s="46"/>
      <c r="H171" s="46"/>
      <c r="I171" s="46"/>
      <c r="J171" s="46"/>
      <c r="K171" s="46"/>
      <c r="L171" s="46"/>
      <c r="M171" s="46"/>
      <c r="N171" s="1"/>
      <c r="O171" s="1"/>
      <c r="P171" s="1"/>
    </row>
    <row r="172" spans="1:16" s="10" customFormat="1" ht="15" customHeight="1" x14ac:dyDescent="0.25">
      <c r="A172" s="96" t="s">
        <v>28</v>
      </c>
      <c r="B172" s="8" t="s">
        <v>36</v>
      </c>
      <c r="C172" s="8" t="s">
        <v>36</v>
      </c>
      <c r="D172" s="8" t="s">
        <v>36</v>
      </c>
      <c r="E172" s="8" t="s">
        <v>36</v>
      </c>
      <c r="F172" s="8" t="s">
        <v>36</v>
      </c>
      <c r="G172" s="8" t="s">
        <v>36</v>
      </c>
      <c r="H172" s="8" t="s">
        <v>36</v>
      </c>
      <c r="I172" s="8" t="s">
        <v>36</v>
      </c>
      <c r="J172" s="8" t="s">
        <v>36</v>
      </c>
      <c r="K172" s="8" t="s">
        <v>36</v>
      </c>
      <c r="L172" s="8" t="s">
        <v>36</v>
      </c>
      <c r="M172" s="8" t="s">
        <v>36</v>
      </c>
      <c r="N172" s="8" t="s">
        <v>36</v>
      </c>
      <c r="O172" s="8" t="s">
        <v>36</v>
      </c>
      <c r="P172" s="1"/>
    </row>
    <row r="173" spans="1:16" s="10" customFormat="1" ht="15" customHeight="1" x14ac:dyDescent="0.25">
      <c r="A173" s="96" t="s">
        <v>6</v>
      </c>
      <c r="B173" s="32" t="s">
        <v>17</v>
      </c>
      <c r="C173" s="32" t="s">
        <v>17</v>
      </c>
      <c r="D173" s="32" t="s">
        <v>17</v>
      </c>
      <c r="E173" s="60" t="s">
        <v>17</v>
      </c>
      <c r="F173" s="32" t="s">
        <v>17</v>
      </c>
      <c r="G173" s="32" t="s">
        <v>17</v>
      </c>
      <c r="H173" s="32" t="s">
        <v>17</v>
      </c>
      <c r="I173" s="32" t="s">
        <v>17</v>
      </c>
      <c r="J173" s="32" t="s">
        <v>17</v>
      </c>
      <c r="K173" s="32" t="s">
        <v>17</v>
      </c>
      <c r="L173" s="60" t="s">
        <v>17</v>
      </c>
      <c r="M173" s="32" t="s">
        <v>17</v>
      </c>
      <c r="N173" s="32" t="s">
        <v>17</v>
      </c>
      <c r="O173" s="32" t="s">
        <v>17</v>
      </c>
      <c r="P173" s="1"/>
    </row>
    <row r="174" spans="1:16" s="10" customFormat="1" ht="15" customHeight="1" x14ac:dyDescent="0.25">
      <c r="A174" s="103" t="s">
        <v>12</v>
      </c>
      <c r="B174" s="38">
        <f>B67</f>
        <v>0.68819444444444444</v>
      </c>
      <c r="C174" s="38">
        <f>D67</f>
        <v>0.72986111111111107</v>
      </c>
      <c r="D174" s="38">
        <f>F67</f>
        <v>0.7583333333333333</v>
      </c>
      <c r="E174" s="59">
        <f>H67</f>
        <v>0.77152777777777781</v>
      </c>
      <c r="F174" s="38">
        <f>J67</f>
        <v>0.80277777777777781</v>
      </c>
      <c r="G174" s="38">
        <f>L67</f>
        <v>0.81388888888888888</v>
      </c>
      <c r="H174" s="38">
        <f>N67</f>
        <v>0.84166666666666667</v>
      </c>
      <c r="I174" s="38">
        <f>P67</f>
        <v>0.8701388888888888</v>
      </c>
      <c r="J174" s="38">
        <f>C76</f>
        <v>0.89930555555555558</v>
      </c>
      <c r="K174" s="38">
        <f t="shared" ref="K174:O174" si="111">D76</f>
        <v>0.93819444444444444</v>
      </c>
      <c r="L174" s="38">
        <f t="shared" si="111"/>
        <v>0.97986111111111107</v>
      </c>
      <c r="M174" s="38">
        <f t="shared" si="111"/>
        <v>2.1527777777777736E-2</v>
      </c>
      <c r="N174" s="38">
        <f t="shared" si="111"/>
        <v>6.3194444444444456E-2</v>
      </c>
      <c r="O174" s="38">
        <f t="shared" si="111"/>
        <v>0.12430555555555556</v>
      </c>
      <c r="P174" s="1"/>
    </row>
    <row r="175" spans="1:16" s="10" customFormat="1" ht="15" customHeight="1" x14ac:dyDescent="0.25">
      <c r="A175" s="104" t="s">
        <v>24</v>
      </c>
      <c r="B175" s="33">
        <f t="shared" ref="B175:O175" si="112">MOD(B174+TIME(0,5,0),1)</f>
        <v>0.69166666666666665</v>
      </c>
      <c r="C175" s="33">
        <f t="shared" si="112"/>
        <v>0.73333333333333328</v>
      </c>
      <c r="D175" s="33">
        <f t="shared" si="112"/>
        <v>0.76180555555555551</v>
      </c>
      <c r="E175" s="65">
        <f t="shared" si="112"/>
        <v>0.77500000000000002</v>
      </c>
      <c r="F175" s="33">
        <f t="shared" si="112"/>
        <v>0.80625000000000002</v>
      </c>
      <c r="G175" s="33">
        <f t="shared" si="112"/>
        <v>0.81736111111111109</v>
      </c>
      <c r="H175" s="33">
        <f t="shared" si="112"/>
        <v>0.84513888888888888</v>
      </c>
      <c r="I175" s="33">
        <f t="shared" si="112"/>
        <v>0.87361111111111101</v>
      </c>
      <c r="J175" s="33">
        <f t="shared" si="112"/>
        <v>0.90277777777777779</v>
      </c>
      <c r="K175" s="33">
        <f t="shared" si="112"/>
        <v>0.94166666666666665</v>
      </c>
      <c r="L175" s="65">
        <f t="shared" si="112"/>
        <v>0.98333333333333328</v>
      </c>
      <c r="M175" s="33">
        <f t="shared" si="112"/>
        <v>2.499999999999996E-2</v>
      </c>
      <c r="N175" s="33">
        <f t="shared" si="112"/>
        <v>6.666666666666668E-2</v>
      </c>
      <c r="O175" s="33">
        <f t="shared" si="112"/>
        <v>0.12777777777777777</v>
      </c>
      <c r="P175" s="1"/>
    </row>
    <row r="176" spans="1:16" s="10" customFormat="1" ht="15" customHeight="1" x14ac:dyDescent="0.25">
      <c r="A176" s="105" t="s">
        <v>13</v>
      </c>
      <c r="B176" s="34">
        <f t="shared" ref="B176:O177" si="113">MOD(B175+TIME(0,10,0),1)</f>
        <v>0.69861111111111107</v>
      </c>
      <c r="C176" s="34">
        <f t="shared" si="113"/>
        <v>0.7402777777777777</v>
      </c>
      <c r="D176" s="34">
        <f t="shared" si="113"/>
        <v>0.76874999999999993</v>
      </c>
      <c r="E176" s="66">
        <f t="shared" si="113"/>
        <v>0.78194444444444444</v>
      </c>
      <c r="F176" s="34">
        <f t="shared" si="113"/>
        <v>0.81319444444444444</v>
      </c>
      <c r="G176" s="34">
        <f t="shared" si="113"/>
        <v>0.82430555555555551</v>
      </c>
      <c r="H176" s="34">
        <f t="shared" si="113"/>
        <v>0.8520833333333333</v>
      </c>
      <c r="I176" s="34">
        <f t="shared" si="113"/>
        <v>0.88055555555555542</v>
      </c>
      <c r="J176" s="34">
        <f t="shared" si="113"/>
        <v>0.90972222222222221</v>
      </c>
      <c r="K176" s="34">
        <f t="shared" si="113"/>
        <v>0.94861111111111107</v>
      </c>
      <c r="L176" s="66">
        <f t="shared" si="113"/>
        <v>0.9902777777777777</v>
      </c>
      <c r="M176" s="34">
        <f t="shared" si="113"/>
        <v>3.19444444444444E-2</v>
      </c>
      <c r="N176" s="34">
        <f t="shared" si="113"/>
        <v>7.3611111111111127E-2</v>
      </c>
      <c r="O176" s="34">
        <f t="shared" si="113"/>
        <v>0.13472222222222222</v>
      </c>
      <c r="P176" s="1"/>
    </row>
    <row r="177" spans="1:16" s="10" customFormat="1" ht="15" customHeight="1" x14ac:dyDescent="0.25">
      <c r="A177" s="105" t="s">
        <v>10</v>
      </c>
      <c r="B177" s="34">
        <f t="shared" si="113"/>
        <v>0.70555555555555549</v>
      </c>
      <c r="C177" s="34">
        <f t="shared" si="113"/>
        <v>0.74722222222222212</v>
      </c>
      <c r="D177" s="34">
        <f t="shared" si="113"/>
        <v>0.77569444444444435</v>
      </c>
      <c r="E177" s="66">
        <f t="shared" si="113"/>
        <v>0.78888888888888886</v>
      </c>
      <c r="F177" s="34">
        <f t="shared" si="113"/>
        <v>0.82013888888888886</v>
      </c>
      <c r="G177" s="34">
        <f t="shared" si="113"/>
        <v>0.83124999999999993</v>
      </c>
      <c r="H177" s="34">
        <f t="shared" si="113"/>
        <v>0.85902777777777772</v>
      </c>
      <c r="I177" s="34">
        <f t="shared" si="113"/>
        <v>0.88749999999999984</v>
      </c>
      <c r="J177" s="34">
        <f t="shared" si="113"/>
        <v>0.91666666666666663</v>
      </c>
      <c r="K177" s="34">
        <f t="shared" si="113"/>
        <v>0.95555555555555549</v>
      </c>
      <c r="L177" s="66">
        <f t="shared" si="113"/>
        <v>0.99722222222222212</v>
      </c>
      <c r="M177" s="34">
        <f t="shared" si="113"/>
        <v>3.8888888888888848E-2</v>
      </c>
      <c r="N177" s="34">
        <f t="shared" si="113"/>
        <v>8.0555555555555575E-2</v>
      </c>
      <c r="O177" s="34">
        <f t="shared" si="113"/>
        <v>0.14166666666666666</v>
      </c>
      <c r="P177" s="1"/>
    </row>
    <row r="178" spans="1:16" s="10" customFormat="1" ht="15" customHeight="1" x14ac:dyDescent="0.25">
      <c r="A178" s="105" t="s">
        <v>8</v>
      </c>
      <c r="B178" s="34">
        <f t="shared" ref="B178:O179" si="114">MOD(B177+TIME(0,4,0),1)</f>
        <v>0.70833333333333326</v>
      </c>
      <c r="C178" s="34">
        <f t="shared" si="114"/>
        <v>0.74999999999999989</v>
      </c>
      <c r="D178" s="34">
        <f t="shared" si="114"/>
        <v>0.77847222222222212</v>
      </c>
      <c r="E178" s="66">
        <f t="shared" si="114"/>
        <v>0.79166666666666663</v>
      </c>
      <c r="F178" s="34">
        <f t="shared" si="114"/>
        <v>0.82291666666666663</v>
      </c>
      <c r="G178" s="34">
        <f t="shared" si="114"/>
        <v>0.8340277777777777</v>
      </c>
      <c r="H178" s="34">
        <f t="shared" si="114"/>
        <v>0.86180555555555549</v>
      </c>
      <c r="I178" s="34">
        <f t="shared" si="114"/>
        <v>0.89027777777777761</v>
      </c>
      <c r="J178" s="34">
        <f t="shared" si="114"/>
        <v>0.9194444444444444</v>
      </c>
      <c r="K178" s="34">
        <f t="shared" si="114"/>
        <v>0.95833333333333326</v>
      </c>
      <c r="L178" s="66">
        <f t="shared" si="114"/>
        <v>0.99999999999999989</v>
      </c>
      <c r="M178" s="34">
        <f t="shared" si="114"/>
        <v>4.1666666666666623E-2</v>
      </c>
      <c r="N178" s="34">
        <f t="shared" si="114"/>
        <v>8.3333333333333356E-2</v>
      </c>
      <c r="O178" s="34">
        <f t="shared" si="114"/>
        <v>0.14444444444444443</v>
      </c>
      <c r="P178" s="1"/>
    </row>
    <row r="179" spans="1:16" s="10" customFormat="1" ht="15" customHeight="1" x14ac:dyDescent="0.25">
      <c r="A179" s="106" t="s">
        <v>23</v>
      </c>
      <c r="B179" s="35">
        <f t="shared" si="114"/>
        <v>0.71111111111111103</v>
      </c>
      <c r="C179" s="35">
        <f t="shared" si="114"/>
        <v>0.75277777777777766</v>
      </c>
      <c r="D179" s="35">
        <f t="shared" si="114"/>
        <v>0.78124999999999989</v>
      </c>
      <c r="E179" s="67">
        <f t="shared" si="114"/>
        <v>0.7944444444444444</v>
      </c>
      <c r="F179" s="35">
        <f t="shared" si="114"/>
        <v>0.8256944444444444</v>
      </c>
      <c r="G179" s="35">
        <f t="shared" si="114"/>
        <v>0.83680555555555547</v>
      </c>
      <c r="H179" s="35">
        <f t="shared" si="114"/>
        <v>0.86458333333333326</v>
      </c>
      <c r="I179" s="35">
        <f t="shared" si="114"/>
        <v>0.89305555555555538</v>
      </c>
      <c r="J179" s="35">
        <f t="shared" si="114"/>
        <v>0.92222222222222217</v>
      </c>
      <c r="K179" s="35">
        <f t="shared" si="114"/>
        <v>0.96111111111111103</v>
      </c>
      <c r="L179" s="67">
        <f t="shared" si="114"/>
        <v>2.7777777777777679E-3</v>
      </c>
      <c r="M179" s="35">
        <f t="shared" si="114"/>
        <v>4.4444444444444398E-2</v>
      </c>
      <c r="N179" s="35">
        <f t="shared" si="114"/>
        <v>8.6111111111111138E-2</v>
      </c>
      <c r="O179" s="35">
        <f t="shared" si="114"/>
        <v>0.1472222222222222</v>
      </c>
      <c r="P179" s="1"/>
    </row>
    <row r="180" spans="1:16" x14ac:dyDescent="0.25">
      <c r="A180" s="11"/>
      <c r="K180" s="54"/>
      <c r="O180" s="11"/>
    </row>
    <row r="181" spans="1:16" x14ac:dyDescent="0.25"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</row>
    <row r="182" spans="1:16" x14ac:dyDescent="0.25">
      <c r="A182" s="11"/>
    </row>
  </sheetData>
  <customSheetViews>
    <customSheetView guid="{4A9719E0-519E-4A03-8831-F352BB4FF54E}" showPageBreaks="1" showGridLines="0" printArea="1" view="pageBreakPreview">
      <selection activeCell="K155" sqref="K155"/>
      <rowBreaks count="3" manualBreakCount="3">
        <brk id="42" max="15" man="1"/>
        <brk id="84" max="15" man="1"/>
        <brk id="146" max="16383" man="1"/>
      </rowBreaks>
      <pageMargins left="0.23622047244094491" right="0.27559055118110237" top="0.31496062992125984" bottom="0.31496062992125984" header="0.19685039370078741" footer="0.15748031496062992"/>
      <printOptions horizontalCentered="1"/>
      <pageSetup paperSize="9" scale="64" orientation="landscape" r:id="rId1"/>
      <headerFooter alignWithMargins="0">
        <oddFooter>&amp;L&amp;8Trackwork Transport | Sydney Trains&amp;C&amp;8Page &amp;P of &amp;N&amp;R&amp;8&amp;F</oddFooter>
      </headerFooter>
    </customSheetView>
    <customSheetView guid="{E2BFDDA6-9594-4B60-BC1C-CB3995410030}" showPageBreaks="1" showGridLines="0" printArea="1" view="pageBreakPreview">
      <selection activeCell="B14" sqref="B14"/>
      <rowBreaks count="3" manualBreakCount="3">
        <brk id="42" max="15" man="1"/>
        <brk id="84" max="15" man="1"/>
        <brk id="146" max="16383" man="1"/>
      </rowBreaks>
      <pageMargins left="0.23622047244094491" right="0.27559055118110237" top="0.31496062992125984" bottom="0.31496062992125984" header="0.19685039370078741" footer="0.15748031496062992"/>
      <printOptions horizontalCentered="1"/>
      <pageSetup paperSize="9" scale="64" orientation="landscape" r:id="rId2"/>
      <headerFooter alignWithMargins="0">
        <oddFooter>&amp;L&amp;8Trackwork Transport | Sydney Trains&amp;C&amp;8Page &amp;P of &amp;N&amp;R&amp;8&amp;F</oddFooter>
      </headerFooter>
    </customSheetView>
  </customSheetViews>
  <mergeCells count="6">
    <mergeCell ref="A1:P1"/>
    <mergeCell ref="A80:I80"/>
    <mergeCell ref="A142:C142"/>
    <mergeCell ref="A143:I143"/>
    <mergeCell ref="A3:I3"/>
    <mergeCell ref="A41:I41"/>
  </mergeCells>
  <phoneticPr fontId="0" type="noConversion"/>
  <printOptions horizontalCentered="1"/>
  <pageMargins left="0.23622047244094491" right="0.27559055118110237" top="0.31496062992125984" bottom="0.31496062992125984" header="0.19685039370078741" footer="0.15748031496062992"/>
  <pageSetup paperSize="9" scale="62" fitToHeight="0" orientation="landscape" cellComments="asDisplayed" r:id="rId3"/>
  <headerFooter alignWithMargins="0">
    <oddFooter>&amp;L&amp;8Trackwork Transport | Sydney Trains&amp;C&amp;8Page &amp;P of &amp;N&amp;R&amp;8&amp;F</oddFooter>
  </headerFooter>
  <rowBreaks count="4" manualBreakCount="4">
    <brk id="40" max="17" man="1"/>
    <brk id="79" max="17" man="1"/>
    <brk id="111" max="15" man="1"/>
    <brk id="142" max="17" man="1"/>
  </rowBreaks>
  <ignoredErrors>
    <ignoredError sqref="B13:O13 A54 A45 A24:K25 A63 C83:O83 B79:K79 D84:O84 B143:P143 C144:P144 D93:O94 A94:A98 B80:P81 G69:K69 Q79:Q81 A60:P60 A174 B142:C142 E142:P142 A42:P42 A51:P51 A81 Q83:Q91 A84:A88 Q114:Q121 A147:L150 A171:P171 Q164:Q171 B146:L146 A56:A59 A47:A50 A65:A69 A165:A170 B91:P91 D89 C90:E90 B101:N101 A152:P152 A151:C151 I151:L151 A31:K31 A90:A91 J41:P41 C9:C10 A17:A21 P17:P21 Q41:Q42 Q53:Q60 A26:A30 P24:P30 Q24:Q31 A100:A101 S93:S100 A155:A159 Q154:Q159 A118 Q69 Q44:Q51 Q146:Q152 A128:A131 A125:A126 A138:A141 Q142:Q144 A135:A136 A112:Q112 P134:T141 A22:Q22 A161:Q162 P173:Q174 A132:Q132 P101:Q101 A119:A121 B117 B114 A122:Q122 A115:B116 E114:E115 H114:I115 L114:L115 G134:G13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MON TUES WED THURS</vt:lpstr>
      <vt:lpstr>'MON TUES WED THURS'!Print_Area</vt:lpstr>
      <vt:lpstr>'MON TUES WED THURS'!Print_Titles</vt:lpstr>
    </vt:vector>
  </TitlesOfParts>
  <Company>Sydney Trains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Peni Serukeibau</dc:creator>
  <cp:lastModifiedBy>John Samaan</cp:lastModifiedBy>
  <cp:lastPrinted>2020-08-31T02:19:39Z</cp:lastPrinted>
  <dcterms:created xsi:type="dcterms:W3CDTF">2001-06-28T00:43:27Z</dcterms:created>
  <dcterms:modified xsi:type="dcterms:W3CDTF">2020-09-07T00:13:09Z</dcterms:modified>
</cp:coreProperties>
</file>