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. Bussing Weekdays\2020\2PWD_25290520_Closedown\"/>
    </mc:Choice>
  </mc:AlternateContent>
  <bookViews>
    <workbookView xWindow="14700" yWindow="45" windowWidth="4500" windowHeight="6990" tabRatio="826"/>
  </bookViews>
  <sheets>
    <sheet name="T2 - South Line" sheetId="12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Master_Chatswood_component">'[1]Master (Chatswood component)'!$A$5:$L$91</definedName>
    <definedName name="MasterShiftList" localSheetId="0">[2]Master!$A$5:$L$120</definedName>
    <definedName name="MasterShiftList">[3]Master!$A$19:$B$352</definedName>
    <definedName name="_xlnm.Print_Area" localSheetId="0">'T2 - South Line'!$A$1:$R$217</definedName>
    <definedName name="_xlnm.Print_Titles" localSheetId="0">'T2 - South Line'!$A:$A,'T2 - South Line'!$1:$2</definedName>
    <definedName name="Standbys_901_911">[1]Master!$A$239:$B$264</definedName>
    <definedName name="Standbys_912_940">[1]Master!$A$265:$L$283</definedName>
    <definedName name="Standbys_AM_PM" localSheetId="0">#REF!</definedName>
    <definedName name="Standbys_AM_PM">#REF!</definedName>
    <definedName name="Standbys_Special_Events" localSheetId="0">#REF!</definedName>
    <definedName name="Standbys_Special_Events">#REF!</definedName>
    <definedName name="StandbysAMPM" localSheetId="0">[2]Master!$A$122:$B$137</definedName>
    <definedName name="StandbysAMPM">[3]Master!$A$378:$B$413</definedName>
    <definedName name="StandbysAMPM_part2">[4]Master!$A$428:$B$437</definedName>
    <definedName name="StandbysSpecialEvents" localSheetId="0">[2]Master!$A$138:$B$160</definedName>
    <definedName name="StandbysSpecialEvents">[3]Master!$A$414:$B$431</definedName>
    <definedName name="Toll_count_VLookup_table">'[5]VLOOKUP tolls'!$A$7:$C$139</definedName>
  </definedNames>
  <calcPr calcId="152511"/>
</workbook>
</file>

<file path=xl/calcChain.xml><?xml version="1.0" encoding="utf-8"?>
<calcChain xmlns="http://schemas.openxmlformats.org/spreadsheetml/2006/main">
  <c r="C177" i="127" l="1"/>
  <c r="D177" i="127"/>
  <c r="E177" i="127"/>
  <c r="F177" i="127"/>
  <c r="G177" i="127"/>
  <c r="B177" i="127"/>
  <c r="C160" i="127"/>
  <c r="D160" i="127"/>
  <c r="E160" i="127"/>
  <c r="F160" i="127"/>
  <c r="G160" i="127"/>
  <c r="H160" i="127"/>
  <c r="I160" i="127"/>
  <c r="J160" i="127"/>
  <c r="K160" i="127"/>
  <c r="L160" i="127"/>
  <c r="M160" i="127"/>
  <c r="N160" i="127"/>
  <c r="O160" i="127"/>
  <c r="B160" i="127"/>
  <c r="B97" i="127" l="1"/>
  <c r="B98" i="127" s="1"/>
  <c r="B99" i="127" s="1"/>
  <c r="B100" i="127" s="1"/>
  <c r="B101" i="127" s="1"/>
  <c r="B102" i="127" s="1"/>
  <c r="B103" i="127" s="1"/>
  <c r="B104" i="127" s="1"/>
  <c r="L61" i="127"/>
  <c r="L62" i="127" s="1"/>
  <c r="L63" i="127" s="1"/>
  <c r="L64" i="127" s="1"/>
  <c r="L65" i="127" s="1"/>
  <c r="C207" i="127"/>
  <c r="D207" i="127"/>
  <c r="E207" i="127"/>
  <c r="F207" i="127"/>
  <c r="G207" i="127"/>
  <c r="H207" i="127"/>
  <c r="I207" i="127"/>
  <c r="J207" i="127"/>
  <c r="K207" i="127"/>
  <c r="L207" i="127"/>
  <c r="M207" i="127"/>
  <c r="N207" i="127"/>
  <c r="O207" i="127"/>
  <c r="B207" i="127"/>
  <c r="C190" i="127"/>
  <c r="D190" i="127"/>
  <c r="E190" i="127"/>
  <c r="F190" i="127"/>
  <c r="G190" i="127"/>
  <c r="H190" i="127"/>
  <c r="I190" i="127"/>
  <c r="J190" i="127"/>
  <c r="K190" i="127"/>
  <c r="L190" i="127"/>
  <c r="M190" i="127"/>
  <c r="N190" i="127"/>
  <c r="O190" i="127"/>
  <c r="B190" i="127"/>
  <c r="B12" i="127"/>
  <c r="C12" i="127"/>
  <c r="D12" i="127"/>
  <c r="E12" i="127"/>
  <c r="F12" i="127"/>
  <c r="G12" i="127"/>
  <c r="H12" i="127"/>
  <c r="I12" i="127"/>
  <c r="J12" i="127"/>
  <c r="K12" i="127"/>
  <c r="M12" i="127"/>
  <c r="N12" i="127"/>
  <c r="O12" i="127"/>
  <c r="P12" i="127"/>
  <c r="B27" i="127"/>
  <c r="C27" i="127"/>
  <c r="D27" i="127"/>
  <c r="E27" i="127"/>
  <c r="F27" i="127"/>
  <c r="L12" i="127"/>
  <c r="C61" i="127"/>
  <c r="D61" i="127"/>
  <c r="E61" i="127"/>
  <c r="F61" i="127"/>
  <c r="G61" i="127"/>
  <c r="H61" i="127"/>
  <c r="I61" i="127"/>
  <c r="J61" i="127"/>
  <c r="K61" i="127"/>
  <c r="B61" i="127"/>
  <c r="C46" i="127"/>
  <c r="D46" i="127"/>
  <c r="E46" i="127"/>
  <c r="F46" i="127"/>
  <c r="G46" i="127"/>
  <c r="H46" i="127"/>
  <c r="I46" i="127"/>
  <c r="J46" i="127"/>
  <c r="K46" i="127"/>
  <c r="L46" i="127"/>
  <c r="M46" i="127"/>
  <c r="N46" i="127"/>
  <c r="O46" i="127"/>
  <c r="B46" i="127"/>
  <c r="C81" i="127"/>
  <c r="D81" i="127"/>
  <c r="E81" i="127"/>
  <c r="F81" i="127"/>
  <c r="G81" i="127"/>
  <c r="H81" i="127"/>
  <c r="I81" i="127"/>
  <c r="J81" i="127"/>
  <c r="K81" i="127"/>
  <c r="L81" i="127"/>
  <c r="M81" i="127"/>
  <c r="N81" i="127"/>
  <c r="O81" i="127"/>
  <c r="B81" i="127"/>
  <c r="Q81" i="127"/>
  <c r="C97" i="127"/>
  <c r="D97" i="127"/>
  <c r="E97" i="127"/>
  <c r="P81" i="127"/>
  <c r="C152" i="127"/>
  <c r="D152" i="127"/>
  <c r="E152" i="127"/>
  <c r="F152" i="127"/>
  <c r="G152" i="127"/>
  <c r="H152" i="127"/>
  <c r="I152" i="127"/>
  <c r="J152" i="127"/>
  <c r="K152" i="127"/>
  <c r="L152" i="127"/>
  <c r="M152" i="127"/>
  <c r="N152" i="127"/>
  <c r="O152" i="127"/>
  <c r="B152" i="127"/>
  <c r="B132" i="127"/>
  <c r="C132" i="127"/>
  <c r="D132" i="127"/>
  <c r="E132" i="127"/>
  <c r="F132" i="127"/>
  <c r="G132" i="127"/>
  <c r="H132" i="127"/>
  <c r="I132" i="127"/>
  <c r="J132" i="127"/>
  <c r="J117" i="127"/>
  <c r="K117" i="127"/>
  <c r="L117" i="127"/>
  <c r="M117" i="127"/>
  <c r="N117" i="127"/>
  <c r="O117" i="127"/>
  <c r="B117" i="127"/>
  <c r="B118" i="127" s="1"/>
  <c r="C117" i="127"/>
  <c r="C118" i="127" s="1"/>
  <c r="D117" i="127"/>
  <c r="D118" i="127" s="1"/>
  <c r="E117" i="127"/>
  <c r="E118" i="127" s="1"/>
  <c r="F117" i="127"/>
  <c r="F118" i="127" s="1"/>
  <c r="G117" i="127"/>
  <c r="G118" i="127" s="1"/>
  <c r="H117" i="127"/>
  <c r="H118" i="127" s="1"/>
  <c r="I117" i="127"/>
  <c r="B208" i="127" l="1"/>
  <c r="B209" i="127" s="1"/>
  <c r="B210" i="127" s="1"/>
  <c r="B211" i="127" s="1"/>
  <c r="B212" i="127" s="1"/>
  <c r="B213" i="127" s="1"/>
  <c r="B214" i="127" s="1"/>
  <c r="B215" i="127" s="1"/>
  <c r="O208" i="127"/>
  <c r="O209" i="127" s="1"/>
  <c r="O210" i="127" s="1"/>
  <c r="O211" i="127" s="1"/>
  <c r="O212" i="127" s="1"/>
  <c r="O213" i="127" s="1"/>
  <c r="O214" i="127" s="1"/>
  <c r="O215" i="127" s="1"/>
  <c r="N208" i="127"/>
  <c r="N209" i="127" s="1"/>
  <c r="N210" i="127" s="1"/>
  <c r="N211" i="127" s="1"/>
  <c r="N212" i="127" s="1"/>
  <c r="N213" i="127" s="1"/>
  <c r="N214" i="127" s="1"/>
  <c r="N215" i="127" s="1"/>
  <c r="M208" i="127"/>
  <c r="M209" i="127" s="1"/>
  <c r="M210" i="127" s="1"/>
  <c r="M211" i="127" s="1"/>
  <c r="M212" i="127" s="1"/>
  <c r="M213" i="127" s="1"/>
  <c r="M214" i="127" s="1"/>
  <c r="M215" i="127" s="1"/>
  <c r="L208" i="127"/>
  <c r="L209" i="127" s="1"/>
  <c r="L210" i="127" s="1"/>
  <c r="L211" i="127" s="1"/>
  <c r="L212" i="127" s="1"/>
  <c r="L213" i="127" s="1"/>
  <c r="L214" i="127" s="1"/>
  <c r="L215" i="127" s="1"/>
  <c r="K208" i="127"/>
  <c r="K209" i="127" s="1"/>
  <c r="K210" i="127" s="1"/>
  <c r="K211" i="127" s="1"/>
  <c r="K212" i="127" s="1"/>
  <c r="K213" i="127" s="1"/>
  <c r="K214" i="127" s="1"/>
  <c r="K215" i="127" s="1"/>
  <c r="J208" i="127"/>
  <c r="J209" i="127" s="1"/>
  <c r="J210" i="127" s="1"/>
  <c r="J211" i="127" s="1"/>
  <c r="J212" i="127" s="1"/>
  <c r="J213" i="127" s="1"/>
  <c r="J214" i="127" s="1"/>
  <c r="J215" i="127" s="1"/>
  <c r="I208" i="127"/>
  <c r="I209" i="127" s="1"/>
  <c r="I210" i="127" s="1"/>
  <c r="I211" i="127" s="1"/>
  <c r="I212" i="127" s="1"/>
  <c r="I213" i="127" s="1"/>
  <c r="I214" i="127" s="1"/>
  <c r="I215" i="127" s="1"/>
  <c r="H208" i="127"/>
  <c r="H209" i="127" s="1"/>
  <c r="H210" i="127" s="1"/>
  <c r="H211" i="127" s="1"/>
  <c r="H212" i="127" s="1"/>
  <c r="H213" i="127" s="1"/>
  <c r="H214" i="127" s="1"/>
  <c r="H215" i="127" s="1"/>
  <c r="G208" i="127"/>
  <c r="G209" i="127" s="1"/>
  <c r="G210" i="127" s="1"/>
  <c r="G211" i="127" s="1"/>
  <c r="G212" i="127" s="1"/>
  <c r="G213" i="127" s="1"/>
  <c r="G214" i="127" s="1"/>
  <c r="G215" i="127" s="1"/>
  <c r="F208" i="127"/>
  <c r="F209" i="127" s="1"/>
  <c r="F210" i="127" s="1"/>
  <c r="F211" i="127" s="1"/>
  <c r="F212" i="127" s="1"/>
  <c r="F213" i="127" s="1"/>
  <c r="F214" i="127" s="1"/>
  <c r="F215" i="127" s="1"/>
  <c r="E208" i="127"/>
  <c r="E209" i="127" s="1"/>
  <c r="E210" i="127" s="1"/>
  <c r="E211" i="127" s="1"/>
  <c r="E212" i="127" s="1"/>
  <c r="E213" i="127" s="1"/>
  <c r="E214" i="127" s="1"/>
  <c r="E215" i="127" s="1"/>
  <c r="D208" i="127"/>
  <c r="D209" i="127" s="1"/>
  <c r="D210" i="127" s="1"/>
  <c r="D211" i="127" s="1"/>
  <c r="D212" i="127" s="1"/>
  <c r="D213" i="127" s="1"/>
  <c r="D214" i="127" s="1"/>
  <c r="D215" i="127" s="1"/>
  <c r="C208" i="127"/>
  <c r="C209" i="127" s="1"/>
  <c r="C210" i="127" s="1"/>
  <c r="C211" i="127" s="1"/>
  <c r="C212" i="127" s="1"/>
  <c r="C213" i="127" s="1"/>
  <c r="C214" i="127" s="1"/>
  <c r="C215" i="127" s="1"/>
  <c r="G169" i="127"/>
  <c r="G170" i="127" s="1"/>
  <c r="G171" i="127" s="1"/>
  <c r="G172" i="127" s="1"/>
  <c r="G173" i="127" s="1"/>
  <c r="G174" i="127" s="1"/>
  <c r="G175" i="127" s="1"/>
  <c r="G176" i="127" s="1"/>
  <c r="F169" i="127"/>
  <c r="F170" i="127" s="1"/>
  <c r="F171" i="127" s="1"/>
  <c r="F172" i="127" s="1"/>
  <c r="F173" i="127" s="1"/>
  <c r="F174" i="127" s="1"/>
  <c r="F175" i="127" s="1"/>
  <c r="F176" i="127" s="1"/>
  <c r="E169" i="127"/>
  <c r="E170" i="127" s="1"/>
  <c r="E171" i="127" s="1"/>
  <c r="E172" i="127" s="1"/>
  <c r="E173" i="127" s="1"/>
  <c r="E174" i="127" s="1"/>
  <c r="E175" i="127" s="1"/>
  <c r="E176" i="127" s="1"/>
  <c r="D169" i="127"/>
  <c r="D170" i="127" s="1"/>
  <c r="D171" i="127" s="1"/>
  <c r="D172" i="127" s="1"/>
  <c r="D173" i="127" s="1"/>
  <c r="D174" i="127" s="1"/>
  <c r="D175" i="127" s="1"/>
  <c r="D176" i="127" s="1"/>
  <c r="C169" i="127"/>
  <c r="C170" i="127" s="1"/>
  <c r="C171" i="127" s="1"/>
  <c r="C172" i="127" s="1"/>
  <c r="C173" i="127" s="1"/>
  <c r="C174" i="127" s="1"/>
  <c r="C175" i="127" s="1"/>
  <c r="C176" i="127" s="1"/>
  <c r="B169" i="127"/>
  <c r="B170" i="127" s="1"/>
  <c r="B171" i="127" s="1"/>
  <c r="B172" i="127" s="1"/>
  <c r="B173" i="127" s="1"/>
  <c r="B174" i="127" s="1"/>
  <c r="B175" i="127" s="1"/>
  <c r="B176" i="127" s="1"/>
  <c r="J133" i="127"/>
  <c r="J134" i="127" s="1"/>
  <c r="J135" i="127" s="1"/>
  <c r="J136" i="127" s="1"/>
  <c r="J137" i="127" s="1"/>
  <c r="J138" i="127" s="1"/>
  <c r="J139" i="127" s="1"/>
  <c r="I133" i="127"/>
  <c r="I134" i="127" s="1"/>
  <c r="I135" i="127" s="1"/>
  <c r="I136" i="127" s="1"/>
  <c r="I137" i="127" s="1"/>
  <c r="I138" i="127" s="1"/>
  <c r="I139" i="127" s="1"/>
  <c r="H133" i="127"/>
  <c r="H134" i="127" s="1"/>
  <c r="H135" i="127" s="1"/>
  <c r="H136" i="127" s="1"/>
  <c r="H137" i="127" s="1"/>
  <c r="H138" i="127" s="1"/>
  <c r="H139" i="127" s="1"/>
  <c r="G133" i="127"/>
  <c r="G134" i="127" s="1"/>
  <c r="G135" i="127" s="1"/>
  <c r="G136" i="127" s="1"/>
  <c r="G137" i="127" s="1"/>
  <c r="G138" i="127" s="1"/>
  <c r="G139" i="127" s="1"/>
  <c r="F133" i="127"/>
  <c r="F134" i="127" s="1"/>
  <c r="F135" i="127" s="1"/>
  <c r="F136" i="127" s="1"/>
  <c r="F137" i="127" s="1"/>
  <c r="F138" i="127" s="1"/>
  <c r="F139" i="127" s="1"/>
  <c r="E133" i="127"/>
  <c r="E134" i="127" s="1"/>
  <c r="E135" i="127" s="1"/>
  <c r="E136" i="127" s="1"/>
  <c r="E137" i="127" s="1"/>
  <c r="E138" i="127" s="1"/>
  <c r="E139" i="127" s="1"/>
  <c r="D133" i="127"/>
  <c r="D134" i="127" s="1"/>
  <c r="D135" i="127" s="1"/>
  <c r="D136" i="127" s="1"/>
  <c r="D137" i="127" s="1"/>
  <c r="D138" i="127" s="1"/>
  <c r="D139" i="127" s="1"/>
  <c r="C133" i="127"/>
  <c r="C134" i="127" s="1"/>
  <c r="C135" i="127" s="1"/>
  <c r="C136" i="127" s="1"/>
  <c r="C137" i="127" s="1"/>
  <c r="C138" i="127" s="1"/>
  <c r="C139" i="127" s="1"/>
  <c r="B133" i="127"/>
  <c r="B134" i="127" s="1"/>
  <c r="B135" i="127" s="1"/>
  <c r="B136" i="127" s="1"/>
  <c r="B137" i="127" s="1"/>
  <c r="B138" i="127" s="1"/>
  <c r="B139" i="127" s="1"/>
  <c r="B62" i="127"/>
  <c r="B63" i="127" s="1"/>
  <c r="B64" i="127" s="1"/>
  <c r="B65" i="127" s="1"/>
  <c r="C62" i="127"/>
  <c r="C63" i="127" s="1"/>
  <c r="C64" i="127" s="1"/>
  <c r="C65" i="127" s="1"/>
  <c r="D62" i="127"/>
  <c r="D63" i="127" s="1"/>
  <c r="D64" i="127" s="1"/>
  <c r="D65" i="127" s="1"/>
  <c r="E62" i="127"/>
  <c r="E63" i="127" s="1"/>
  <c r="E64" i="127" s="1"/>
  <c r="E65" i="127" s="1"/>
  <c r="F62" i="127"/>
  <c r="F63" i="127" s="1"/>
  <c r="F64" i="127" s="1"/>
  <c r="F65" i="127" s="1"/>
  <c r="G62" i="127"/>
  <c r="G63" i="127" s="1"/>
  <c r="G64" i="127" s="1"/>
  <c r="G65" i="127" s="1"/>
  <c r="H62" i="127"/>
  <c r="H63" i="127" s="1"/>
  <c r="H64" i="127" s="1"/>
  <c r="H65" i="127" s="1"/>
  <c r="I62" i="127"/>
  <c r="I63" i="127" s="1"/>
  <c r="I64" i="127" s="1"/>
  <c r="I65" i="127" s="1"/>
  <c r="J62" i="127"/>
  <c r="J63" i="127" s="1"/>
  <c r="J64" i="127" s="1"/>
  <c r="J65" i="127" s="1"/>
  <c r="K62" i="127"/>
  <c r="K63" i="127" s="1"/>
  <c r="K64" i="127" s="1"/>
  <c r="K65" i="127" s="1"/>
  <c r="E98" i="127"/>
  <c r="E99" i="127" s="1"/>
  <c r="E100" i="127" s="1"/>
  <c r="E101" i="127" s="1"/>
  <c r="E102" i="127" s="1"/>
  <c r="E103" i="127" s="1"/>
  <c r="E104" i="127" s="1"/>
  <c r="D98" i="127"/>
  <c r="D99" i="127" s="1"/>
  <c r="D100" i="127" s="1"/>
  <c r="D101" i="127" s="1"/>
  <c r="D102" i="127" s="1"/>
  <c r="D103" i="127" s="1"/>
  <c r="D104" i="127" s="1"/>
  <c r="C98" i="127"/>
  <c r="C99" i="127" s="1"/>
  <c r="C100" i="127" s="1"/>
  <c r="C101" i="127" s="1"/>
  <c r="C102" i="127" s="1"/>
  <c r="C103" i="127" s="1"/>
  <c r="C104" i="127" s="1"/>
  <c r="Q82" i="127"/>
  <c r="Q83" i="127" s="1"/>
  <c r="Q84" i="127" s="1"/>
  <c r="Q85" i="127" s="1"/>
  <c r="Q86" i="127" s="1"/>
  <c r="Q87" i="127" s="1"/>
  <c r="Q88" i="127" s="1"/>
  <c r="P82" i="127"/>
  <c r="P83" i="127" s="1"/>
  <c r="P84" i="127" s="1"/>
  <c r="P85" i="127" s="1"/>
  <c r="P86" i="127" s="1"/>
  <c r="P87" i="127" s="1"/>
  <c r="P88" i="127" s="1"/>
  <c r="O191" i="127"/>
  <c r="O192" i="127" s="1"/>
  <c r="O193" i="127" s="1"/>
  <c r="O194" i="127" s="1"/>
  <c r="O195" i="127" s="1"/>
  <c r="O196" i="127" s="1"/>
  <c r="O197" i="127" s="1"/>
  <c r="O198" i="127" s="1"/>
  <c r="O153" i="127"/>
  <c r="O154" i="127" s="1"/>
  <c r="O155" i="127" s="1"/>
  <c r="O156" i="127" s="1"/>
  <c r="O157" i="127" s="1"/>
  <c r="O158" i="127" s="1"/>
  <c r="O159" i="127" s="1"/>
  <c r="O118" i="127"/>
  <c r="O119" i="127" s="1"/>
  <c r="O120" i="127" s="1"/>
  <c r="O121" i="127" s="1"/>
  <c r="O122" i="127" s="1"/>
  <c r="O123" i="127" s="1"/>
  <c r="O124" i="127" s="1"/>
  <c r="O82" i="127"/>
  <c r="O83" i="127" s="1"/>
  <c r="O84" i="127" s="1"/>
  <c r="O85" i="127" s="1"/>
  <c r="O86" i="127" s="1"/>
  <c r="O87" i="127" s="1"/>
  <c r="O88" i="127" s="1"/>
  <c r="N47" i="127"/>
  <c r="N48" i="127" s="1"/>
  <c r="N49" i="127" s="1"/>
  <c r="N50" i="127" s="1"/>
  <c r="O47" i="127"/>
  <c r="O48" i="127" s="1"/>
  <c r="O49" i="127" s="1"/>
  <c r="O50" i="127" s="1"/>
  <c r="F28" i="127"/>
  <c r="F29" i="127" s="1"/>
  <c r="F30" i="127" s="1"/>
  <c r="F31" i="127" s="1"/>
  <c r="E28" i="127"/>
  <c r="E29" i="127" s="1"/>
  <c r="E30" i="127" s="1"/>
  <c r="E31" i="127" s="1"/>
  <c r="D28" i="127"/>
  <c r="D29" i="127" s="1"/>
  <c r="D30" i="127" s="1"/>
  <c r="D31" i="127" s="1"/>
  <c r="C28" i="127"/>
  <c r="C29" i="127" s="1"/>
  <c r="C30" i="127" s="1"/>
  <c r="C31" i="127" s="1"/>
  <c r="B28" i="127"/>
  <c r="B29" i="127" s="1"/>
  <c r="B30" i="127" s="1"/>
  <c r="B31" i="127" s="1"/>
  <c r="P13" i="127"/>
  <c r="P14" i="127" s="1"/>
  <c r="P15" i="127" s="1"/>
  <c r="P16" i="127" s="1"/>
  <c r="O13" i="127"/>
  <c r="O14" i="127" s="1"/>
  <c r="O15" i="127" s="1"/>
  <c r="O16" i="127" s="1"/>
  <c r="N13" i="127"/>
  <c r="N14" i="127" s="1"/>
  <c r="N15" i="127" s="1"/>
  <c r="N16" i="127" s="1"/>
  <c r="M13" i="127"/>
  <c r="M14" i="127" s="1"/>
  <c r="M15" i="127" s="1"/>
  <c r="M16" i="127" s="1"/>
  <c r="L13" i="127"/>
  <c r="L14" i="127" s="1"/>
  <c r="L15" i="127" s="1"/>
  <c r="L16" i="127" s="1"/>
  <c r="J47" i="127"/>
  <c r="J48" i="127" s="1"/>
  <c r="J49" i="127" s="1"/>
  <c r="J50" i="127" s="1"/>
  <c r="K47" i="127"/>
  <c r="K48" i="127" s="1"/>
  <c r="K49" i="127" s="1"/>
  <c r="K50" i="127" s="1"/>
  <c r="L47" i="127"/>
  <c r="L48" i="127" s="1"/>
  <c r="L49" i="127" s="1"/>
  <c r="L50" i="127" s="1"/>
  <c r="M47" i="127"/>
  <c r="M48" i="127" s="1"/>
  <c r="M49" i="127" s="1"/>
  <c r="M50" i="127" s="1"/>
  <c r="C191" i="127"/>
  <c r="C192" i="127" s="1"/>
  <c r="C193" i="127" s="1"/>
  <c r="C194" i="127" s="1"/>
  <c r="C195" i="127" s="1"/>
  <c r="C196" i="127" s="1"/>
  <c r="C197" i="127" s="1"/>
  <c r="C198" i="127" s="1"/>
  <c r="D191" i="127"/>
  <c r="D192" i="127" s="1"/>
  <c r="D193" i="127" s="1"/>
  <c r="D194" i="127" s="1"/>
  <c r="D195" i="127" s="1"/>
  <c r="D196" i="127" s="1"/>
  <c r="D197" i="127" s="1"/>
  <c r="D198" i="127" s="1"/>
  <c r="E191" i="127"/>
  <c r="E192" i="127" s="1"/>
  <c r="E193" i="127" s="1"/>
  <c r="E194" i="127" s="1"/>
  <c r="E195" i="127" s="1"/>
  <c r="E196" i="127" s="1"/>
  <c r="E197" i="127" s="1"/>
  <c r="E198" i="127" s="1"/>
  <c r="F191" i="127"/>
  <c r="F192" i="127" s="1"/>
  <c r="F193" i="127" s="1"/>
  <c r="F194" i="127" s="1"/>
  <c r="F195" i="127" s="1"/>
  <c r="F196" i="127" s="1"/>
  <c r="F197" i="127" s="1"/>
  <c r="F198" i="127" s="1"/>
  <c r="G191" i="127"/>
  <c r="G192" i="127" s="1"/>
  <c r="G193" i="127" s="1"/>
  <c r="G194" i="127" s="1"/>
  <c r="G195" i="127" s="1"/>
  <c r="G196" i="127" s="1"/>
  <c r="G197" i="127" s="1"/>
  <c r="G198" i="127" s="1"/>
  <c r="H191" i="127"/>
  <c r="H192" i="127" s="1"/>
  <c r="H193" i="127" s="1"/>
  <c r="H194" i="127" s="1"/>
  <c r="H195" i="127" s="1"/>
  <c r="H196" i="127" s="1"/>
  <c r="H197" i="127" s="1"/>
  <c r="H198" i="127" s="1"/>
  <c r="I191" i="127"/>
  <c r="I192" i="127" s="1"/>
  <c r="I193" i="127" s="1"/>
  <c r="I194" i="127" s="1"/>
  <c r="I195" i="127" s="1"/>
  <c r="I196" i="127" s="1"/>
  <c r="I197" i="127" s="1"/>
  <c r="I198" i="127" s="1"/>
  <c r="J191" i="127"/>
  <c r="J192" i="127" s="1"/>
  <c r="J193" i="127" s="1"/>
  <c r="J194" i="127" s="1"/>
  <c r="J195" i="127" s="1"/>
  <c r="J196" i="127" s="1"/>
  <c r="J197" i="127" s="1"/>
  <c r="J198" i="127" s="1"/>
  <c r="K191" i="127"/>
  <c r="K192" i="127" s="1"/>
  <c r="K193" i="127" s="1"/>
  <c r="K194" i="127" s="1"/>
  <c r="K195" i="127" s="1"/>
  <c r="K196" i="127" s="1"/>
  <c r="K197" i="127" s="1"/>
  <c r="K198" i="127" s="1"/>
  <c r="L191" i="127"/>
  <c r="L192" i="127" s="1"/>
  <c r="L193" i="127" s="1"/>
  <c r="L194" i="127" s="1"/>
  <c r="L195" i="127" s="1"/>
  <c r="L196" i="127" s="1"/>
  <c r="L197" i="127" s="1"/>
  <c r="L198" i="127" s="1"/>
  <c r="M191" i="127"/>
  <c r="M192" i="127" s="1"/>
  <c r="M193" i="127" s="1"/>
  <c r="M194" i="127" s="1"/>
  <c r="M195" i="127" s="1"/>
  <c r="M196" i="127" s="1"/>
  <c r="M197" i="127" s="1"/>
  <c r="M198" i="127" s="1"/>
  <c r="N191" i="127"/>
  <c r="N192" i="127" s="1"/>
  <c r="N193" i="127" s="1"/>
  <c r="N194" i="127" s="1"/>
  <c r="N195" i="127" s="1"/>
  <c r="N196" i="127" s="1"/>
  <c r="N197" i="127" s="1"/>
  <c r="N198" i="127" s="1"/>
  <c r="C153" i="127"/>
  <c r="C154" i="127" s="1"/>
  <c r="C155" i="127" s="1"/>
  <c r="C156" i="127" s="1"/>
  <c r="C157" i="127" s="1"/>
  <c r="C158" i="127" s="1"/>
  <c r="C159" i="127" s="1"/>
  <c r="D153" i="127"/>
  <c r="D154" i="127" s="1"/>
  <c r="D155" i="127" s="1"/>
  <c r="D156" i="127" s="1"/>
  <c r="D157" i="127" s="1"/>
  <c r="D158" i="127" s="1"/>
  <c r="D159" i="127" s="1"/>
  <c r="E153" i="127"/>
  <c r="E154" i="127" s="1"/>
  <c r="E155" i="127" s="1"/>
  <c r="E156" i="127" s="1"/>
  <c r="E157" i="127" s="1"/>
  <c r="E158" i="127" s="1"/>
  <c r="E159" i="127" s="1"/>
  <c r="F153" i="127"/>
  <c r="F154" i="127" s="1"/>
  <c r="F155" i="127" s="1"/>
  <c r="F156" i="127" s="1"/>
  <c r="F157" i="127" s="1"/>
  <c r="F158" i="127" s="1"/>
  <c r="F159" i="127" s="1"/>
  <c r="G153" i="127"/>
  <c r="G154" i="127" s="1"/>
  <c r="G155" i="127" s="1"/>
  <c r="G156" i="127" s="1"/>
  <c r="G157" i="127" s="1"/>
  <c r="G158" i="127" s="1"/>
  <c r="G159" i="127" s="1"/>
  <c r="H153" i="127"/>
  <c r="H154" i="127" s="1"/>
  <c r="H155" i="127" s="1"/>
  <c r="H156" i="127" s="1"/>
  <c r="H157" i="127" s="1"/>
  <c r="H158" i="127" s="1"/>
  <c r="H159" i="127" s="1"/>
  <c r="I153" i="127"/>
  <c r="I154" i="127" s="1"/>
  <c r="I155" i="127" s="1"/>
  <c r="I156" i="127" s="1"/>
  <c r="I157" i="127" s="1"/>
  <c r="I158" i="127" s="1"/>
  <c r="I159" i="127" s="1"/>
  <c r="J153" i="127"/>
  <c r="J154" i="127" s="1"/>
  <c r="J155" i="127" s="1"/>
  <c r="J156" i="127" s="1"/>
  <c r="J157" i="127" s="1"/>
  <c r="J158" i="127" s="1"/>
  <c r="J159" i="127" s="1"/>
  <c r="K153" i="127"/>
  <c r="K154" i="127" s="1"/>
  <c r="K155" i="127" s="1"/>
  <c r="K156" i="127" s="1"/>
  <c r="K157" i="127" s="1"/>
  <c r="K158" i="127" s="1"/>
  <c r="K159" i="127" s="1"/>
  <c r="L153" i="127"/>
  <c r="L154" i="127" s="1"/>
  <c r="L155" i="127" s="1"/>
  <c r="L156" i="127" s="1"/>
  <c r="L157" i="127" s="1"/>
  <c r="L158" i="127" s="1"/>
  <c r="L159" i="127" s="1"/>
  <c r="M153" i="127"/>
  <c r="M154" i="127" s="1"/>
  <c r="M155" i="127" s="1"/>
  <c r="M156" i="127" s="1"/>
  <c r="M157" i="127" s="1"/>
  <c r="M158" i="127" s="1"/>
  <c r="M159" i="127" s="1"/>
  <c r="N153" i="127"/>
  <c r="N154" i="127" s="1"/>
  <c r="N155" i="127" s="1"/>
  <c r="N156" i="127" s="1"/>
  <c r="N157" i="127" s="1"/>
  <c r="N158" i="127" s="1"/>
  <c r="N159" i="127" s="1"/>
  <c r="C82" i="127" l="1"/>
  <c r="C83" i="127" s="1"/>
  <c r="C84" i="127" s="1"/>
  <c r="C85" i="127" s="1"/>
  <c r="C86" i="127" s="1"/>
  <c r="C87" i="127" s="1"/>
  <c r="C88" i="127" s="1"/>
  <c r="D82" i="127"/>
  <c r="D83" i="127" s="1"/>
  <c r="D84" i="127" s="1"/>
  <c r="D85" i="127" s="1"/>
  <c r="D86" i="127" s="1"/>
  <c r="D87" i="127" s="1"/>
  <c r="D88" i="127" s="1"/>
  <c r="E82" i="127"/>
  <c r="E83" i="127" s="1"/>
  <c r="E84" i="127" s="1"/>
  <c r="E85" i="127" s="1"/>
  <c r="E86" i="127" s="1"/>
  <c r="E87" i="127" s="1"/>
  <c r="E88" i="127" s="1"/>
  <c r="F82" i="127"/>
  <c r="F83" i="127" s="1"/>
  <c r="F84" i="127" s="1"/>
  <c r="F85" i="127" s="1"/>
  <c r="F86" i="127" s="1"/>
  <c r="F87" i="127" s="1"/>
  <c r="F88" i="127" s="1"/>
  <c r="G82" i="127"/>
  <c r="G83" i="127" s="1"/>
  <c r="G84" i="127" s="1"/>
  <c r="G85" i="127" s="1"/>
  <c r="G86" i="127" s="1"/>
  <c r="G87" i="127" s="1"/>
  <c r="G88" i="127" s="1"/>
  <c r="H82" i="127"/>
  <c r="H83" i="127" s="1"/>
  <c r="H84" i="127" s="1"/>
  <c r="H85" i="127" s="1"/>
  <c r="H86" i="127" s="1"/>
  <c r="H87" i="127" s="1"/>
  <c r="H88" i="127" s="1"/>
  <c r="I82" i="127"/>
  <c r="I83" i="127" s="1"/>
  <c r="I84" i="127" s="1"/>
  <c r="I85" i="127" s="1"/>
  <c r="I86" i="127" s="1"/>
  <c r="I87" i="127" s="1"/>
  <c r="I88" i="127" s="1"/>
  <c r="J82" i="127"/>
  <c r="J83" i="127" s="1"/>
  <c r="J84" i="127" s="1"/>
  <c r="J85" i="127" s="1"/>
  <c r="J86" i="127" s="1"/>
  <c r="J87" i="127" s="1"/>
  <c r="J88" i="127" s="1"/>
  <c r="K82" i="127"/>
  <c r="K83" i="127" s="1"/>
  <c r="K84" i="127" s="1"/>
  <c r="K85" i="127" s="1"/>
  <c r="K86" i="127" s="1"/>
  <c r="K87" i="127" s="1"/>
  <c r="K88" i="127" s="1"/>
  <c r="L82" i="127"/>
  <c r="L83" i="127" s="1"/>
  <c r="L84" i="127" s="1"/>
  <c r="L85" i="127" s="1"/>
  <c r="L86" i="127" s="1"/>
  <c r="L87" i="127" s="1"/>
  <c r="L88" i="127" s="1"/>
  <c r="M82" i="127"/>
  <c r="M83" i="127" s="1"/>
  <c r="M84" i="127" s="1"/>
  <c r="M85" i="127" s="1"/>
  <c r="M86" i="127" s="1"/>
  <c r="M87" i="127" s="1"/>
  <c r="M88" i="127" s="1"/>
  <c r="N82" i="127"/>
  <c r="N83" i="127" s="1"/>
  <c r="N84" i="127" s="1"/>
  <c r="N85" i="127" s="1"/>
  <c r="N86" i="127" s="1"/>
  <c r="N87" i="127" s="1"/>
  <c r="N88" i="127" s="1"/>
  <c r="C119" i="127"/>
  <c r="C120" i="127" s="1"/>
  <c r="C121" i="127" s="1"/>
  <c r="C122" i="127" s="1"/>
  <c r="C123" i="127" s="1"/>
  <c r="C124" i="127" s="1"/>
  <c r="D119" i="127"/>
  <c r="D120" i="127" s="1"/>
  <c r="D121" i="127" s="1"/>
  <c r="D122" i="127" s="1"/>
  <c r="D123" i="127" s="1"/>
  <c r="D124" i="127" s="1"/>
  <c r="E119" i="127"/>
  <c r="E120" i="127" s="1"/>
  <c r="E121" i="127" s="1"/>
  <c r="E122" i="127" s="1"/>
  <c r="E123" i="127" s="1"/>
  <c r="E124" i="127" s="1"/>
  <c r="F119" i="127"/>
  <c r="F120" i="127" s="1"/>
  <c r="F121" i="127" s="1"/>
  <c r="F122" i="127" s="1"/>
  <c r="F123" i="127" s="1"/>
  <c r="F124" i="127" s="1"/>
  <c r="G119" i="127"/>
  <c r="G120" i="127" s="1"/>
  <c r="G121" i="127" s="1"/>
  <c r="G122" i="127" s="1"/>
  <c r="G123" i="127" s="1"/>
  <c r="G124" i="127" s="1"/>
  <c r="H119" i="127"/>
  <c r="H120" i="127" s="1"/>
  <c r="H121" i="127" s="1"/>
  <c r="H122" i="127" s="1"/>
  <c r="H123" i="127" s="1"/>
  <c r="H124" i="127" s="1"/>
  <c r="I118" i="127"/>
  <c r="I119" i="127" s="1"/>
  <c r="I120" i="127" s="1"/>
  <c r="I121" i="127" s="1"/>
  <c r="I122" i="127" s="1"/>
  <c r="I123" i="127" s="1"/>
  <c r="I124" i="127" s="1"/>
  <c r="J118" i="127"/>
  <c r="J119" i="127" s="1"/>
  <c r="J120" i="127" s="1"/>
  <c r="J121" i="127" s="1"/>
  <c r="J122" i="127" s="1"/>
  <c r="J123" i="127" s="1"/>
  <c r="J124" i="127" s="1"/>
  <c r="K118" i="127"/>
  <c r="K119" i="127" s="1"/>
  <c r="K120" i="127" s="1"/>
  <c r="K121" i="127" s="1"/>
  <c r="K122" i="127" s="1"/>
  <c r="K123" i="127" s="1"/>
  <c r="K124" i="127" s="1"/>
  <c r="L118" i="127"/>
  <c r="L119" i="127" s="1"/>
  <c r="L120" i="127" s="1"/>
  <c r="L121" i="127" s="1"/>
  <c r="L122" i="127" s="1"/>
  <c r="L123" i="127" s="1"/>
  <c r="L124" i="127" s="1"/>
  <c r="M118" i="127"/>
  <c r="M119" i="127" s="1"/>
  <c r="M120" i="127" s="1"/>
  <c r="M121" i="127" s="1"/>
  <c r="M122" i="127" s="1"/>
  <c r="M123" i="127" s="1"/>
  <c r="M124" i="127" s="1"/>
  <c r="N118" i="127"/>
  <c r="N119" i="127" s="1"/>
  <c r="N120" i="127" s="1"/>
  <c r="N121" i="127" s="1"/>
  <c r="N122" i="127" s="1"/>
  <c r="N123" i="127" s="1"/>
  <c r="N124" i="127" s="1"/>
  <c r="B191" i="127"/>
  <c r="B192" i="127" s="1"/>
  <c r="B193" i="127" s="1"/>
  <c r="B194" i="127" s="1"/>
  <c r="B195" i="127" s="1"/>
  <c r="B196" i="127" s="1"/>
  <c r="B197" i="127" s="1"/>
  <c r="B198" i="127" s="1"/>
  <c r="B153" i="127"/>
  <c r="B154" i="127" s="1"/>
  <c r="B155" i="127" s="1"/>
  <c r="B156" i="127" s="1"/>
  <c r="B157" i="127" s="1"/>
  <c r="B158" i="127" s="1"/>
  <c r="B159" i="127" s="1"/>
  <c r="B119" i="127"/>
  <c r="B120" i="127" s="1"/>
  <c r="B121" i="127" s="1"/>
  <c r="B122" i="127" s="1"/>
  <c r="B123" i="127" s="1"/>
  <c r="B124" i="127" s="1"/>
  <c r="B82" i="127"/>
  <c r="B83" i="127" s="1"/>
  <c r="B84" i="127" s="1"/>
  <c r="B85" i="127" s="1"/>
  <c r="B86" i="127" s="1"/>
  <c r="B87" i="127" s="1"/>
  <c r="B88" i="127" l="1"/>
  <c r="C47" i="127"/>
  <c r="C48" i="127" s="1"/>
  <c r="C49" i="127" s="1"/>
  <c r="C50" i="127" s="1"/>
  <c r="D47" i="127"/>
  <c r="D48" i="127" s="1"/>
  <c r="D49" i="127" s="1"/>
  <c r="D50" i="127" s="1"/>
  <c r="E47" i="127"/>
  <c r="E48" i="127" s="1"/>
  <c r="E49" i="127" s="1"/>
  <c r="E50" i="127" s="1"/>
  <c r="F47" i="127"/>
  <c r="F48" i="127" s="1"/>
  <c r="F49" i="127" s="1"/>
  <c r="F50" i="127" s="1"/>
  <c r="G47" i="127"/>
  <c r="G48" i="127" s="1"/>
  <c r="G49" i="127" s="1"/>
  <c r="G50" i="127" s="1"/>
  <c r="H47" i="127"/>
  <c r="H48" i="127" s="1"/>
  <c r="H49" i="127" s="1"/>
  <c r="H50" i="127" s="1"/>
  <c r="I47" i="127"/>
  <c r="I48" i="127" s="1"/>
  <c r="I49" i="127" s="1"/>
  <c r="I50" i="127" s="1"/>
  <c r="B13" i="127"/>
  <c r="B14" i="127" s="1"/>
  <c r="B15" i="127" s="1"/>
  <c r="B16" i="127" s="1"/>
  <c r="C13" i="127"/>
  <c r="C14" i="127" s="1"/>
  <c r="C15" i="127" s="1"/>
  <c r="C16" i="127" s="1"/>
  <c r="D13" i="127"/>
  <c r="D14" i="127" s="1"/>
  <c r="D15" i="127" s="1"/>
  <c r="D16" i="127" s="1"/>
  <c r="E13" i="127"/>
  <c r="E14" i="127" s="1"/>
  <c r="E15" i="127" s="1"/>
  <c r="E16" i="127" s="1"/>
  <c r="F13" i="127"/>
  <c r="F14" i="127" s="1"/>
  <c r="F15" i="127" s="1"/>
  <c r="F16" i="127" s="1"/>
  <c r="G13" i="127"/>
  <c r="G14" i="127" s="1"/>
  <c r="G15" i="127" s="1"/>
  <c r="G16" i="127" s="1"/>
  <c r="H13" i="127"/>
  <c r="H14" i="127" s="1"/>
  <c r="H15" i="127" s="1"/>
  <c r="H16" i="127" s="1"/>
  <c r="I13" i="127"/>
  <c r="I14" i="127" s="1"/>
  <c r="I15" i="127" s="1"/>
  <c r="I16" i="127" s="1"/>
  <c r="J13" i="127"/>
  <c r="J14" i="127" s="1"/>
  <c r="J15" i="127" s="1"/>
  <c r="J16" i="127" s="1"/>
  <c r="K13" i="127"/>
  <c r="K14" i="127" s="1"/>
  <c r="K15" i="127" s="1"/>
  <c r="K16" i="127" s="1"/>
  <c r="B47" i="127" l="1"/>
  <c r="B48" i="127" s="1"/>
  <c r="B49" i="127" l="1"/>
  <c r="B50" i="127" s="1"/>
</calcChain>
</file>

<file path=xl/sharedStrings.xml><?xml version="1.0" encoding="utf-8"?>
<sst xmlns="http://schemas.openxmlformats.org/spreadsheetml/2006/main" count="444" uniqueCount="40">
  <si>
    <t xml:space="preserve">Run No </t>
  </si>
  <si>
    <t>Towards Leppington</t>
  </si>
  <si>
    <t>LEPPINGTON</t>
  </si>
  <si>
    <t>Edmondson Park</t>
  </si>
  <si>
    <t>GLENFIELD</t>
  </si>
  <si>
    <t>Train Departs</t>
  </si>
  <si>
    <t>Liverpool</t>
  </si>
  <si>
    <t>Glenfield</t>
  </si>
  <si>
    <t>Casula</t>
  </si>
  <si>
    <t xml:space="preserve">Casula </t>
  </si>
  <si>
    <t>Number of Bus</t>
  </si>
  <si>
    <t>Towards Liverpool</t>
  </si>
  <si>
    <t>Days</t>
  </si>
  <si>
    <t>Mon / Tue /
Wed  / Thu</t>
  </si>
  <si>
    <t xml:space="preserve"> Tue / Wed  /
 Thu / Fri</t>
  </si>
  <si>
    <t>Bus Route</t>
  </si>
  <si>
    <t>Campbelltown</t>
  </si>
  <si>
    <t>Leumeah</t>
  </si>
  <si>
    <t>Minto</t>
  </si>
  <si>
    <t>Ingleburn</t>
  </si>
  <si>
    <t>Macquarie Fields</t>
  </si>
  <si>
    <t>EAST HILLS</t>
  </si>
  <si>
    <t>10T2</t>
  </si>
  <si>
    <t>4 weeknights -  Monday 25, Tuesday 26, Wednesday 27 and Thursday 28 May 2020</t>
  </si>
  <si>
    <t>Macarthur</t>
  </si>
  <si>
    <t>75T8 : East Hills, Holsworthy, Glenfield then all stations to Macarthur and return</t>
  </si>
  <si>
    <t>Holsworthy</t>
  </si>
  <si>
    <t>75T8</t>
  </si>
  <si>
    <t>SWTT Train Arrival</t>
  </si>
  <si>
    <t xml:space="preserve"> </t>
  </si>
  <si>
    <t>10T2 : Liverpool, Casula, Glenfield, Edmondson Park and Leppington and return</t>
  </si>
  <si>
    <t>10T2 : Leppington, Edmondson Park, Glenfield, Casula, Liverpool and return</t>
  </si>
  <si>
    <t>75T8 : Macarthur all stations to Glenfield, Holsworthy, East Hills  and return</t>
  </si>
  <si>
    <t>Towards East Hills</t>
  </si>
  <si>
    <t>Towards Macarthur</t>
  </si>
  <si>
    <t>South Line / Leppington Line
T2 Liverpool to Leppington
T8 East Hills to Macarthur</t>
  </si>
  <si>
    <t xml:space="preserve">Train </t>
  </si>
  <si>
    <t>70T8 : Macarthur all stations to Glenfield, East Hills and return</t>
  </si>
  <si>
    <t>70T8 : East Hills, Glenfield, then all stations to Macarthur and return</t>
  </si>
  <si>
    <t>70T8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</si>
</sst>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[$-F800]dddd\,\ mmmm\ dd\,\ yyyy"/>
  </numFmts>
  <fonts count="20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color theme="0"/>
      <name val="Arial"/>
      <family val="2"/>
    </font>
    <font>
      <b/>
      <i/>
      <sz val="12"/>
      <name val="Arial"/>
      <family val="2"/>
    </font>
    <font>
      <b/>
      <sz val="12"/>
      <color theme="1" tint="0.249977111117893"/>
      <name val="Arial"/>
      <family val="2"/>
    </font>
    <font>
      <sz val="20"/>
      <color rgb="FFFF0000"/>
      <name val="Arial"/>
      <family val="2"/>
    </font>
    <font>
      <b/>
      <sz val="20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2"/>
      <color rgb="FFFF0000"/>
      <name val="Times New Roman"/>
      <family val="1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E9D2D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4" fillId="0" borderId="0" xfId="2" applyFont="1" applyAlignment="1" applyProtection="1">
      <alignment vertical="center"/>
    </xf>
    <xf numFmtId="0" fontId="5" fillId="0" borderId="0" xfId="2" applyFont="1" applyAlignment="1" applyProtection="1">
      <alignment vertical="center"/>
    </xf>
    <xf numFmtId="0" fontId="4" fillId="0" borderId="0" xfId="2" applyFont="1" applyAlignment="1" applyProtection="1">
      <alignment horizontal="center" vertical="center"/>
    </xf>
    <xf numFmtId="20" fontId="5" fillId="2" borderId="0" xfId="1" applyNumberFormat="1" applyFont="1" applyFill="1" applyBorder="1" applyAlignment="1" applyProtection="1">
      <alignment horizontal="center" vertical="center"/>
    </xf>
    <xf numFmtId="166" fontId="8" fillId="2" borderId="0" xfId="0" applyNumberFormat="1" applyFont="1" applyFill="1" applyBorder="1" applyAlignment="1">
      <alignment horizontal="left" vertical="center" wrapText="1"/>
    </xf>
    <xf numFmtId="0" fontId="11" fillId="2" borderId="0" xfId="2" applyFont="1" applyFill="1" applyAlignment="1" applyProtection="1">
      <alignment horizontal="left"/>
    </xf>
    <xf numFmtId="0" fontId="5" fillId="0" borderId="0" xfId="2" applyFont="1" applyAlignment="1" applyProtection="1"/>
    <xf numFmtId="0" fontId="5" fillId="2" borderId="0" xfId="2" applyFont="1" applyFill="1" applyAlignment="1" applyProtection="1"/>
    <xf numFmtId="0" fontId="7" fillId="2" borderId="0" xfId="2" applyFont="1" applyFill="1" applyAlignment="1" applyProtection="1">
      <alignment horizontal="left"/>
    </xf>
    <xf numFmtId="0" fontId="8" fillId="2" borderId="0" xfId="0" applyFont="1" applyFill="1" applyBorder="1" applyAlignment="1">
      <alignment horizontal="center" vertical="center"/>
    </xf>
    <xf numFmtId="0" fontId="5" fillId="0" borderId="0" xfId="2" applyFont="1" applyBorder="1" applyAlignment="1" applyProtection="1"/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20" fontId="8" fillId="2" borderId="0" xfId="1" applyNumberFormat="1" applyFont="1" applyFill="1" applyBorder="1" applyAlignment="1" applyProtection="1">
      <alignment horizontal="center" vertical="center"/>
    </xf>
    <xf numFmtId="20" fontId="5" fillId="2" borderId="0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/>
    <xf numFmtId="166" fontId="13" fillId="2" borderId="0" xfId="0" applyNumberFormat="1" applyFont="1" applyFill="1" applyBorder="1" applyAlignment="1">
      <alignment horizontal="left" vertical="center" wrapText="1"/>
    </xf>
    <xf numFmtId="166" fontId="14" fillId="2" borderId="0" xfId="0" applyNumberFormat="1" applyFont="1" applyFill="1" applyBorder="1" applyAlignment="1">
      <alignment horizontal="left" vertical="center" wrapText="1"/>
    </xf>
    <xf numFmtId="0" fontId="7" fillId="2" borderId="0" xfId="2" applyFont="1" applyFill="1" applyAlignment="1" applyProtection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8" fontId="5" fillId="0" borderId="5" xfId="1" applyNumberFormat="1" applyFont="1" applyFill="1" applyBorder="1" applyAlignment="1" applyProtection="1">
      <alignment horizontal="center" vertical="center"/>
    </xf>
    <xf numFmtId="18" fontId="5" fillId="0" borderId="4" xfId="1" applyNumberFormat="1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left"/>
    </xf>
    <xf numFmtId="0" fontId="5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8" fontId="8" fillId="0" borderId="3" xfId="1" applyNumberFormat="1" applyFont="1" applyFill="1" applyBorder="1" applyAlignment="1" applyProtection="1">
      <alignment horizontal="center" vertical="center"/>
    </xf>
    <xf numFmtId="0" fontId="6" fillId="2" borderId="0" xfId="2" applyFont="1" applyFill="1" applyBorder="1" applyAlignment="1" applyProtection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4" fillId="0" borderId="0" xfId="2" applyFont="1" applyAlignment="1" applyProtection="1">
      <alignment horizontal="left" vertical="center"/>
    </xf>
    <xf numFmtId="18" fontId="15" fillId="0" borderId="5" xfId="1" applyNumberFormat="1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18" fontId="5" fillId="0" borderId="7" xfId="1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8" fontId="5" fillId="0" borderId="12" xfId="1" applyNumberFormat="1" applyFont="1" applyFill="1" applyBorder="1" applyAlignment="1" applyProtection="1">
      <alignment horizontal="center" vertical="center"/>
    </xf>
    <xf numFmtId="18" fontId="5" fillId="0" borderId="8" xfId="1" applyNumberFormat="1" applyFont="1" applyFill="1" applyBorder="1" applyAlignment="1" applyProtection="1">
      <alignment horizontal="center" vertical="center"/>
    </xf>
    <xf numFmtId="0" fontId="5" fillId="2" borderId="7" xfId="2" applyFont="1" applyFill="1" applyBorder="1" applyAlignment="1" applyProtection="1">
      <alignment horizontal="left" vertical="center"/>
    </xf>
    <xf numFmtId="0" fontId="5" fillId="2" borderId="12" xfId="2" applyFont="1" applyFill="1" applyBorder="1" applyAlignment="1" applyProtection="1">
      <alignment horizontal="left" vertical="center"/>
    </xf>
    <xf numFmtId="0" fontId="5" fillId="2" borderId="8" xfId="2" applyFont="1" applyFill="1" applyBorder="1" applyAlignment="1" applyProtection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18" fontId="8" fillId="0" borderId="8" xfId="1" applyNumberFormat="1" applyFont="1" applyFill="1" applyBorder="1" applyAlignment="1" applyProtection="1">
      <alignment horizontal="center" vertical="center"/>
    </xf>
    <xf numFmtId="0" fontId="5" fillId="2" borderId="10" xfId="2" applyFont="1" applyFill="1" applyBorder="1" applyAlignment="1" applyProtection="1">
      <alignment horizontal="left" vertical="center"/>
    </xf>
    <xf numFmtId="0" fontId="4" fillId="0" borderId="0" xfId="2" applyFont="1" applyBorder="1" applyAlignment="1" applyProtection="1">
      <alignment vertical="center"/>
    </xf>
    <xf numFmtId="0" fontId="10" fillId="2" borderId="12" xfId="0" applyFont="1" applyFill="1" applyBorder="1" applyAlignment="1">
      <alignment horizontal="left" vertical="center"/>
    </xf>
    <xf numFmtId="0" fontId="5" fillId="2" borderId="0" xfId="2" applyFont="1" applyFill="1" applyBorder="1" applyAlignment="1" applyProtection="1">
      <alignment horizontal="left" vertical="center"/>
    </xf>
    <xf numFmtId="20" fontId="5" fillId="0" borderId="0" xfId="0" applyNumberFormat="1" applyFont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left" vertical="center"/>
    </xf>
    <xf numFmtId="0" fontId="5" fillId="2" borderId="11" xfId="2" applyFont="1" applyFill="1" applyBorder="1" applyAlignment="1" applyProtection="1">
      <alignment horizontal="left" vertical="center"/>
    </xf>
    <xf numFmtId="0" fontId="5" fillId="0" borderId="0" xfId="2" applyFont="1" applyBorder="1" applyAlignment="1" applyProtection="1">
      <alignment vertical="center"/>
    </xf>
    <xf numFmtId="18" fontId="5" fillId="0" borderId="0" xfId="1" applyNumberFormat="1" applyFont="1" applyFill="1" applyBorder="1" applyAlignment="1" applyProtection="1">
      <alignment horizontal="center" vertical="center"/>
    </xf>
    <xf numFmtId="0" fontId="5" fillId="0" borderId="6" xfId="2" applyFont="1" applyBorder="1" applyAlignment="1" applyProtection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18" fontId="15" fillId="0" borderId="0" xfId="1" applyNumberFormat="1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8" fontId="15" fillId="0" borderId="0" xfId="1" applyNumberFormat="1" applyFont="1" applyFill="1" applyBorder="1" applyAlignment="1" applyProtection="1">
      <alignment horizontal="left" vertical="center"/>
    </xf>
    <xf numFmtId="0" fontId="7" fillId="2" borderId="0" xfId="2" applyFont="1" applyFill="1" applyBorder="1" applyAlignment="1" applyProtection="1">
      <alignment horizontal="left"/>
    </xf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2" applyFont="1" applyFill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center" vertical="center"/>
    </xf>
    <xf numFmtId="0" fontId="14" fillId="0" borderId="0" xfId="0" applyFont="1" applyBorder="1" applyAlignment="1">
      <alignment vertical="center"/>
    </xf>
    <xf numFmtId="18" fontId="5" fillId="0" borderId="16" xfId="1" applyNumberFormat="1" applyFont="1" applyFill="1" applyBorder="1" applyAlignment="1" applyProtection="1">
      <alignment horizontal="center" vertical="center"/>
    </xf>
    <xf numFmtId="18" fontId="5" fillId="0" borderId="9" xfId="1" applyNumberFormat="1" applyFont="1" applyFill="1" applyBorder="1" applyAlignment="1" applyProtection="1">
      <alignment horizontal="center" vertical="center"/>
    </xf>
    <xf numFmtId="0" fontId="19" fillId="2" borderId="0" xfId="2" applyFont="1" applyFill="1" applyBorder="1" applyAlignment="1" applyProtection="1">
      <alignment horizontal="left"/>
    </xf>
    <xf numFmtId="0" fontId="5" fillId="0" borderId="0" xfId="2" applyFont="1" applyFill="1" applyAlignment="1" applyProtection="1">
      <alignment vertical="center"/>
    </xf>
    <xf numFmtId="20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vertical="center"/>
    </xf>
    <xf numFmtId="18" fontId="5" fillId="0" borderId="10" xfId="1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8" fontId="15" fillId="0" borderId="0" xfId="1" applyNumberFormat="1" applyFont="1" applyFill="1" applyBorder="1" applyAlignment="1" applyProtection="1">
      <alignment vertical="center"/>
    </xf>
    <xf numFmtId="0" fontId="10" fillId="0" borderId="7" xfId="0" applyFont="1" applyFill="1" applyBorder="1" applyAlignment="1">
      <alignment horizontal="left" vertical="center"/>
    </xf>
    <xf numFmtId="0" fontId="4" fillId="0" borderId="0" xfId="2" applyFont="1" applyFill="1" applyAlignment="1" applyProtection="1">
      <alignment vertical="center"/>
    </xf>
    <xf numFmtId="0" fontId="5" fillId="0" borderId="6" xfId="2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>
      <alignment vertical="center"/>
    </xf>
    <xf numFmtId="18" fontId="8" fillId="2" borderId="8" xfId="1" applyNumberFormat="1" applyFont="1" applyFill="1" applyBorder="1" applyAlignment="1" applyProtection="1">
      <alignment horizontal="center" vertical="center"/>
    </xf>
    <xf numFmtId="0" fontId="9" fillId="3" borderId="0" xfId="2" applyFont="1" applyFill="1" applyBorder="1" applyAlignment="1" applyProtection="1">
      <alignment vertical="center" wrapText="1"/>
    </xf>
    <xf numFmtId="0" fontId="9" fillId="3" borderId="13" xfId="2" applyFont="1" applyFill="1" applyBorder="1" applyAlignment="1" applyProtection="1">
      <alignment horizontal="center" vertical="center" wrapText="1"/>
    </xf>
    <xf numFmtId="0" fontId="9" fillId="3" borderId="14" xfId="2" applyFont="1" applyFill="1" applyBorder="1" applyAlignment="1" applyProtection="1">
      <alignment horizontal="center" vertical="center" wrapText="1"/>
    </xf>
    <xf numFmtId="0" fontId="9" fillId="3" borderId="15" xfId="2" applyFont="1" applyFill="1" applyBorder="1" applyAlignment="1" applyProtection="1">
      <alignment horizontal="center" vertical="center" wrapText="1"/>
    </xf>
    <xf numFmtId="0" fontId="7" fillId="2" borderId="13" xfId="2" applyFont="1" applyFill="1" applyBorder="1" applyAlignment="1" applyProtection="1">
      <alignment horizontal="left"/>
    </xf>
    <xf numFmtId="0" fontId="7" fillId="2" borderId="14" xfId="2" applyFont="1" applyFill="1" applyBorder="1" applyAlignment="1" applyProtection="1">
      <alignment horizontal="left"/>
    </xf>
    <xf numFmtId="0" fontId="7" fillId="2" borderId="15" xfId="2" applyFont="1" applyFill="1" applyBorder="1" applyAlignment="1" applyProtection="1">
      <alignment horizontal="left"/>
    </xf>
    <xf numFmtId="166" fontId="17" fillId="0" borderId="11" xfId="0" applyNumberFormat="1" applyFont="1" applyFill="1" applyBorder="1" applyAlignment="1">
      <alignment horizontal="left" vertical="center" wrapText="1"/>
    </xf>
    <xf numFmtId="166" fontId="17" fillId="0" borderId="18" xfId="0" applyNumberFormat="1" applyFont="1" applyFill="1" applyBorder="1" applyAlignment="1">
      <alignment horizontal="left" vertical="center" wrapText="1"/>
    </xf>
    <xf numFmtId="166" fontId="17" fillId="0" borderId="9" xfId="0" applyNumberFormat="1" applyFont="1" applyFill="1" applyBorder="1" applyAlignment="1">
      <alignment horizontal="left" vertical="center" wrapText="1"/>
    </xf>
    <xf numFmtId="18" fontId="5" fillId="4" borderId="12" xfId="1" applyNumberFormat="1" applyFont="1" applyFill="1" applyBorder="1" applyAlignment="1" applyProtection="1">
      <alignment horizontal="center" vertical="center"/>
    </xf>
    <xf numFmtId="18" fontId="5" fillId="4" borderId="8" xfId="1" applyNumberFormat="1" applyFont="1" applyFill="1" applyBorder="1" applyAlignment="1" applyProtection="1">
      <alignment horizontal="center" vertical="center"/>
    </xf>
    <xf numFmtId="0" fontId="5" fillId="4" borderId="17" xfId="2" applyFont="1" applyFill="1" applyBorder="1" applyAlignment="1" applyProtection="1">
      <alignment horizontal="left" vertical="center"/>
    </xf>
    <xf numFmtId="0" fontId="5" fillId="4" borderId="11" xfId="2" applyFont="1" applyFill="1" applyBorder="1" applyAlignment="1" applyProtection="1">
      <alignment horizontal="left" vertical="center"/>
    </xf>
    <xf numFmtId="0" fontId="5" fillId="4" borderId="12" xfId="2" applyFont="1" applyFill="1" applyBorder="1" applyAlignment="1" applyProtection="1">
      <alignment horizontal="left" vertical="center"/>
    </xf>
    <xf numFmtId="0" fontId="5" fillId="4" borderId="8" xfId="2" applyFont="1" applyFill="1" applyBorder="1" applyAlignment="1" applyProtection="1">
      <alignment horizontal="left" vertical="center"/>
    </xf>
    <xf numFmtId="0" fontId="5" fillId="4" borderId="7" xfId="2" applyFont="1" applyFill="1" applyBorder="1" applyAlignment="1" applyProtection="1">
      <alignment horizontal="left" vertical="center"/>
    </xf>
    <xf numFmtId="18" fontId="5" fillId="4" borderId="7" xfId="1" applyNumberFormat="1" applyFont="1" applyFill="1" applyBorder="1" applyAlignment="1" applyProtection="1">
      <alignment horizontal="center" vertical="center"/>
    </xf>
  </cellXfs>
  <cellStyles count="20">
    <cellStyle name="Comma 2" xfId="4"/>
    <cellStyle name="Comma 3" xfId="5"/>
    <cellStyle name="Comma 4" xfId="6"/>
    <cellStyle name="Comma 5" xfId="7"/>
    <cellStyle name="Currency 2" xfId="8"/>
    <cellStyle name="Normal" xfId="0" builtinId="0"/>
    <cellStyle name="Normal 10" xfId="18"/>
    <cellStyle name="Normal 2" xfId="2"/>
    <cellStyle name="Normal 2 2" xfId="3"/>
    <cellStyle name="Normal 2 3" xfId="9"/>
    <cellStyle name="Normal 3" xfId="10"/>
    <cellStyle name="Normal 3 2" xfId="11"/>
    <cellStyle name="Normal 4" xfId="12"/>
    <cellStyle name="Normal 5" xfId="13"/>
    <cellStyle name="Normal 5 2" xfId="14"/>
    <cellStyle name="Normal 6" xfId="15"/>
    <cellStyle name="Normal 7" xfId="16"/>
    <cellStyle name="Normal 8" xfId="17"/>
    <cellStyle name="Normal 9" xfId="19"/>
    <cellStyle name="Normal_WTT Banks May 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2672B"/>
      <color rgb="FF4E9D2D"/>
      <color rgb="FFF7A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HTC\TRANSDEV\Trackwork%20buses%202014\Main%20North%2011%2014%20(WITH%20Gordon)\MAIN%20NORTH%20CLOSURE%20(with%20Gordon)%201%20-%202%20November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w669992\Local%20Settings\Temporary%20Internet%20Files\Content.Outlook\ZTWZXYT0\7%20-%208%20March%202015%20%20%20Bankstown%20(short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w669992\Local%20Settings\Temporary%20Internet%20Files\Content.Outlook\ZTWZXYT0\2%20-%203%20November%202013%20%20%20Bankstow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w669992\Local%20Settings\Temporary%20Internet%20Files\Content.Outlook\ZTWZXYT0\25%20-%2026%20October%202014%20%20%20Bankstow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LEN\TRANSDEV\TRANSDEV%20%20%20Trackwork%20buses%202013\North%20Shore%2008%2013\NORTH%20SHORE%20LINE%20CLOSURE%20%20%2031%20August%20-%201%20September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Master (Chatswood component)"/>
      <sheetName val="Subbies"/>
      <sheetName val="Saturday Mt K"/>
      <sheetName val="Saturday B"/>
      <sheetName val="Saturday SG"/>
      <sheetName val="Saturday M - TP"/>
      <sheetName val="Saturday R"/>
      <sheetName val="Sunday Mt K"/>
      <sheetName val="Sunday B"/>
      <sheetName val="Sunday SG"/>
      <sheetName val="Sunday M - TP"/>
      <sheetName val="Sunday R"/>
      <sheetName val="Standbys"/>
      <sheetName val="Standbys BaCS"/>
      <sheetName val="40 WTT"/>
      <sheetName val="40 Shifts"/>
      <sheetName val="41 WTT"/>
      <sheetName val="41 Shifts"/>
      <sheetName val="45 WTT"/>
      <sheetName val="45 Shifts"/>
      <sheetName val="West Ryde Station WTT"/>
      <sheetName val="West Ryde Station WTT BaCS"/>
      <sheetName val="Shifts West Ryde shuttle"/>
      <sheetName val="47 WTT"/>
      <sheetName val="47 Shifts"/>
      <sheetName val="48 WTT"/>
      <sheetName val="48 Shifts"/>
      <sheetName val="49 WTT"/>
      <sheetName val="49 Shifts"/>
      <sheetName val="60a WTT SATURDAY ONLY"/>
      <sheetName val="60a Shifts SATURDAY ONLY"/>
      <sheetName val="Sheets after this NOT running.."/>
      <sheetName val="48a WTT"/>
      <sheetName val="48a Shifts"/>
      <sheetName val="60a WTT"/>
      <sheetName val="60a Shifts"/>
      <sheetName val="122 WTT"/>
      <sheetName val="122 Shifts"/>
      <sheetName val="131 WTT"/>
      <sheetName val="131 Shifts"/>
      <sheetName val="132 WTT"/>
      <sheetName val="132 Shifts"/>
      <sheetName val="Redundant Route 40"/>
    </sheetNames>
    <sheetDataSet>
      <sheetData sheetId="0"/>
      <sheetData sheetId="1"/>
      <sheetData sheetId="2">
        <row r="5">
          <cell r="A5">
            <v>4001</v>
          </cell>
        </row>
        <row r="239">
          <cell r="A239" t="str">
            <v>901 AM</v>
          </cell>
          <cell r="B239" t="str">
            <v>SG</v>
          </cell>
        </row>
        <row r="240">
          <cell r="A240" t="str">
            <v>901 PM</v>
          </cell>
          <cell r="B240" t="str">
            <v>SG</v>
          </cell>
        </row>
        <row r="241">
          <cell r="A241" t="str">
            <v>902 AM</v>
          </cell>
          <cell r="B241" t="str">
            <v>SG</v>
          </cell>
        </row>
        <row r="242">
          <cell r="A242" t="str">
            <v>902 PM</v>
          </cell>
          <cell r="B242" t="str">
            <v>SG</v>
          </cell>
        </row>
        <row r="243">
          <cell r="A243" t="str">
            <v>903 AM</v>
          </cell>
          <cell r="B243" t="str">
            <v>MtK</v>
          </cell>
        </row>
        <row r="244">
          <cell r="A244" t="str">
            <v>903 PM</v>
          </cell>
          <cell r="B244" t="str">
            <v>MtK</v>
          </cell>
        </row>
        <row r="245">
          <cell r="A245" t="str">
            <v>904 AM</v>
          </cell>
          <cell r="B245" t="str">
            <v>Me</v>
          </cell>
        </row>
        <row r="246">
          <cell r="A246" t="str">
            <v>904 PM</v>
          </cell>
          <cell r="B246" t="str">
            <v>Me</v>
          </cell>
        </row>
        <row r="247">
          <cell r="A247" t="str">
            <v>905 AM</v>
          </cell>
          <cell r="B247" t="str">
            <v>SG</v>
          </cell>
        </row>
        <row r="248">
          <cell r="A248" t="str">
            <v>905 PM</v>
          </cell>
          <cell r="B248" t="str">
            <v>SG</v>
          </cell>
        </row>
        <row r="249">
          <cell r="A249" t="str">
            <v>906 AM</v>
          </cell>
          <cell r="B249" t="str">
            <v>MtK</v>
          </cell>
        </row>
        <row r="250">
          <cell r="A250" t="str">
            <v>906 PM</v>
          </cell>
          <cell r="B250" t="str">
            <v>MtK</v>
          </cell>
        </row>
        <row r="251">
          <cell r="A251" t="str">
            <v>907 AM</v>
          </cell>
          <cell r="B251" t="str">
            <v>MtK</v>
          </cell>
        </row>
        <row r="252">
          <cell r="A252" t="str">
            <v>907 PM</v>
          </cell>
          <cell r="B252" t="str">
            <v>MtK</v>
          </cell>
        </row>
        <row r="253">
          <cell r="A253" t="str">
            <v>908 AM</v>
          </cell>
          <cell r="B253" t="str">
            <v>MtK</v>
          </cell>
        </row>
        <row r="254">
          <cell r="A254" t="str">
            <v>908 PM</v>
          </cell>
          <cell r="B254" t="str">
            <v>MtK</v>
          </cell>
        </row>
        <row r="255">
          <cell r="A255" t="str">
            <v>909 AM</v>
          </cell>
          <cell r="B255" t="str">
            <v>MtK</v>
          </cell>
        </row>
        <row r="256">
          <cell r="A256" t="str">
            <v>909 PM</v>
          </cell>
          <cell r="B256" t="str">
            <v>MtK</v>
          </cell>
        </row>
        <row r="257">
          <cell r="A257" t="str">
            <v>910 AM</v>
          </cell>
          <cell r="B257" t="str">
            <v>MtK</v>
          </cell>
        </row>
        <row r="258">
          <cell r="A258" t="str">
            <v>910 PM</v>
          </cell>
          <cell r="B258" t="str">
            <v>MtK</v>
          </cell>
        </row>
        <row r="259">
          <cell r="A259" t="str">
            <v>911 AM</v>
          </cell>
          <cell r="B259" t="str">
            <v>MtK</v>
          </cell>
        </row>
        <row r="260">
          <cell r="A260" t="str">
            <v>911 PM</v>
          </cell>
          <cell r="B260" t="str">
            <v>MtK</v>
          </cell>
        </row>
        <row r="261">
          <cell r="A261" t="str">
            <v>925 AM</v>
          </cell>
          <cell r="B261" t="str">
            <v>NOT ON - not a Chatswood job</v>
          </cell>
        </row>
        <row r="262">
          <cell r="A262" t="str">
            <v>925 PM</v>
          </cell>
          <cell r="B262" t="str">
            <v>NOT ON - not a Chatswood job</v>
          </cell>
        </row>
        <row r="263">
          <cell r="A263" t="str">
            <v>926 AM</v>
          </cell>
          <cell r="B263" t="str">
            <v>NOT ON - not a Chatswood job</v>
          </cell>
        </row>
        <row r="264">
          <cell r="A264" t="str">
            <v>926 PM</v>
          </cell>
          <cell r="B264" t="str">
            <v>NOT ON - not a Chatswood job</v>
          </cell>
        </row>
        <row r="265">
          <cell r="A265">
            <v>912</v>
          </cell>
          <cell r="B265" t="str">
            <v>P</v>
          </cell>
          <cell r="C265">
            <v>0</v>
          </cell>
          <cell r="D265">
            <v>0.29166666666666669</v>
          </cell>
          <cell r="E265">
            <v>0</v>
          </cell>
          <cell r="F265">
            <v>0</v>
          </cell>
          <cell r="G265">
            <v>0.83333333333333337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 t="str">
            <v>Wheelchair</v>
          </cell>
        </row>
        <row r="266">
          <cell r="A266">
            <v>913</v>
          </cell>
          <cell r="B266" t="str">
            <v>P</v>
          </cell>
          <cell r="C266">
            <v>0</v>
          </cell>
          <cell r="D266">
            <v>0.29166666666666669</v>
          </cell>
          <cell r="E266">
            <v>0</v>
          </cell>
          <cell r="F266">
            <v>0</v>
          </cell>
          <cell r="G266">
            <v>0.83333333333333337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 t="str">
            <v>Wheelchair</v>
          </cell>
        </row>
        <row r="267">
          <cell r="A267">
            <v>914</v>
          </cell>
          <cell r="B267" t="str">
            <v>MtK</v>
          </cell>
          <cell r="C267">
            <v>0</v>
          </cell>
          <cell r="D267">
            <v>0.58333333333333337</v>
          </cell>
          <cell r="E267">
            <v>0</v>
          </cell>
          <cell r="F267">
            <v>0</v>
          </cell>
          <cell r="G267">
            <v>0.83333333333333337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 t="str">
            <v>Wheelchair</v>
          </cell>
        </row>
        <row r="268">
          <cell r="A268">
            <v>921</v>
          </cell>
          <cell r="B268" t="str">
            <v>Me</v>
          </cell>
          <cell r="C268">
            <v>0</v>
          </cell>
          <cell r="D268">
            <v>0.20833333333333334</v>
          </cell>
          <cell r="E268">
            <v>0</v>
          </cell>
          <cell r="F268">
            <v>0</v>
          </cell>
          <cell r="G268">
            <v>0.58333333333333337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 t="str">
            <v>Wheelchair</v>
          </cell>
        </row>
        <row r="269">
          <cell r="A269">
            <v>922</v>
          </cell>
          <cell r="B269" t="str">
            <v>Me</v>
          </cell>
          <cell r="C269">
            <v>0</v>
          </cell>
          <cell r="D269">
            <v>0.58333333333333337</v>
          </cell>
          <cell r="E269">
            <v>0</v>
          </cell>
          <cell r="F269">
            <v>0</v>
          </cell>
          <cell r="G269">
            <v>0.95833333333333337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 t="str">
            <v>Wheelchair</v>
          </cell>
        </row>
        <row r="270">
          <cell r="A270">
            <v>923</v>
          </cell>
          <cell r="B270" t="str">
            <v>Me</v>
          </cell>
          <cell r="C270">
            <v>0</v>
          </cell>
          <cell r="D270">
            <v>0.95833333333333337</v>
          </cell>
          <cell r="E270">
            <v>0</v>
          </cell>
          <cell r="F270">
            <v>0</v>
          </cell>
          <cell r="G270">
            <v>1.2083333333333333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 t="str">
            <v>Wheelchair</v>
          </cell>
        </row>
        <row r="271">
          <cell r="A271">
            <v>927</v>
          </cell>
          <cell r="B271" t="str">
            <v>P</v>
          </cell>
          <cell r="C271">
            <v>0</v>
          </cell>
          <cell r="D271">
            <v>0.29166666666666669</v>
          </cell>
          <cell r="E271">
            <v>0</v>
          </cell>
          <cell r="F271">
            <v>0</v>
          </cell>
          <cell r="G271">
            <v>0.70833333333333337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A272">
            <v>928</v>
          </cell>
          <cell r="B272" t="str">
            <v>P</v>
          </cell>
          <cell r="C272">
            <v>0</v>
          </cell>
          <cell r="D272">
            <v>0.29166666666666669</v>
          </cell>
          <cell r="E272">
            <v>0</v>
          </cell>
          <cell r="F272">
            <v>0</v>
          </cell>
          <cell r="G272">
            <v>0.70833333333333337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A273">
            <v>929</v>
          </cell>
          <cell r="B273" t="str">
            <v>P</v>
          </cell>
          <cell r="C273">
            <v>0</v>
          </cell>
          <cell r="D273">
            <v>0.29166666666666669</v>
          </cell>
          <cell r="E273">
            <v>0</v>
          </cell>
          <cell r="F273">
            <v>0</v>
          </cell>
          <cell r="G273">
            <v>0.70833333333333337</v>
          </cell>
          <cell r="H273">
            <v>0</v>
          </cell>
          <cell r="I273">
            <v>0</v>
          </cell>
          <cell r="J273">
            <v>0</v>
          </cell>
          <cell r="K273" t="str">
            <v>Saturday only</v>
          </cell>
          <cell r="L273">
            <v>0</v>
          </cell>
        </row>
        <row r="274">
          <cell r="A274">
            <v>931</v>
          </cell>
          <cell r="B274" t="str">
            <v>P</v>
          </cell>
          <cell r="C274">
            <v>0</v>
          </cell>
          <cell r="D274">
            <v>0.70833333333333337</v>
          </cell>
          <cell r="E274">
            <v>0</v>
          </cell>
          <cell r="F274">
            <v>0</v>
          </cell>
          <cell r="G274">
            <v>1</v>
          </cell>
          <cell r="H274">
            <v>0</v>
          </cell>
          <cell r="I274">
            <v>0</v>
          </cell>
          <cell r="J274">
            <v>0</v>
          </cell>
          <cell r="K274" t="str">
            <v>Saturday only</v>
          </cell>
          <cell r="L274">
            <v>0</v>
          </cell>
        </row>
        <row r="275">
          <cell r="A275">
            <v>932</v>
          </cell>
          <cell r="B275" t="str">
            <v>P</v>
          </cell>
          <cell r="C275">
            <v>0</v>
          </cell>
          <cell r="D275">
            <v>0.70833333333333337</v>
          </cell>
          <cell r="E275">
            <v>0</v>
          </cell>
          <cell r="F275">
            <v>0</v>
          </cell>
          <cell r="G275">
            <v>1</v>
          </cell>
          <cell r="H275">
            <v>0</v>
          </cell>
          <cell r="I275">
            <v>0</v>
          </cell>
          <cell r="J275">
            <v>0</v>
          </cell>
          <cell r="K275" t="str">
            <v>Saturday only</v>
          </cell>
          <cell r="L275">
            <v>0</v>
          </cell>
        </row>
        <row r="276">
          <cell r="A276">
            <v>933</v>
          </cell>
          <cell r="B276" t="str">
            <v>P</v>
          </cell>
          <cell r="C276">
            <v>0</v>
          </cell>
          <cell r="D276">
            <v>0.70833333333333337</v>
          </cell>
          <cell r="E276">
            <v>0</v>
          </cell>
          <cell r="F276">
            <v>0</v>
          </cell>
          <cell r="G276">
            <v>1</v>
          </cell>
          <cell r="H276">
            <v>0</v>
          </cell>
          <cell r="I276">
            <v>0</v>
          </cell>
          <cell r="J276">
            <v>0</v>
          </cell>
          <cell r="K276" t="str">
            <v>Saturday only</v>
          </cell>
          <cell r="L276">
            <v>0</v>
          </cell>
        </row>
        <row r="277">
          <cell r="A277">
            <v>934</v>
          </cell>
          <cell r="B277" t="str">
            <v>P</v>
          </cell>
          <cell r="C277">
            <v>0</v>
          </cell>
          <cell r="D277">
            <v>0.70833333333333337</v>
          </cell>
          <cell r="E277">
            <v>0</v>
          </cell>
          <cell r="F277">
            <v>0</v>
          </cell>
          <cell r="G277">
            <v>1</v>
          </cell>
          <cell r="H277">
            <v>0</v>
          </cell>
          <cell r="I277">
            <v>0</v>
          </cell>
          <cell r="J277">
            <v>0</v>
          </cell>
          <cell r="K277" t="str">
            <v>Saturday only</v>
          </cell>
          <cell r="L277">
            <v>0</v>
          </cell>
        </row>
        <row r="278">
          <cell r="A278">
            <v>935</v>
          </cell>
          <cell r="B278" t="str">
            <v>P</v>
          </cell>
          <cell r="C278">
            <v>0</v>
          </cell>
          <cell r="D278">
            <v>0.70833333333333337</v>
          </cell>
          <cell r="E278">
            <v>0</v>
          </cell>
          <cell r="F278">
            <v>0</v>
          </cell>
          <cell r="G278">
            <v>1</v>
          </cell>
          <cell r="H278">
            <v>0</v>
          </cell>
          <cell r="I278">
            <v>0</v>
          </cell>
          <cell r="J278">
            <v>0</v>
          </cell>
          <cell r="K278" t="str">
            <v>Saturday only</v>
          </cell>
          <cell r="L278">
            <v>0</v>
          </cell>
        </row>
        <row r="279">
          <cell r="A279">
            <v>941</v>
          </cell>
          <cell r="B279" t="str">
            <v>P</v>
          </cell>
          <cell r="C279">
            <v>0</v>
          </cell>
          <cell r="D279">
            <v>0.625</v>
          </cell>
          <cell r="E279">
            <v>0</v>
          </cell>
          <cell r="F279">
            <v>0</v>
          </cell>
          <cell r="G279">
            <v>0.91666666666666663</v>
          </cell>
          <cell r="H279">
            <v>0</v>
          </cell>
          <cell r="I279">
            <v>0</v>
          </cell>
          <cell r="J279">
            <v>0</v>
          </cell>
          <cell r="K279" t="str">
            <v>Sunday only</v>
          </cell>
          <cell r="L279">
            <v>0</v>
          </cell>
        </row>
        <row r="280">
          <cell r="A280">
            <v>942</v>
          </cell>
          <cell r="B280" t="str">
            <v>P</v>
          </cell>
          <cell r="C280">
            <v>0</v>
          </cell>
          <cell r="D280">
            <v>0.625</v>
          </cell>
          <cell r="E280">
            <v>0</v>
          </cell>
          <cell r="F280">
            <v>0</v>
          </cell>
          <cell r="G280">
            <v>0.91666666666666663</v>
          </cell>
          <cell r="H280">
            <v>0</v>
          </cell>
          <cell r="I280">
            <v>0</v>
          </cell>
          <cell r="J280">
            <v>0</v>
          </cell>
          <cell r="K280" t="str">
            <v>Sunday only</v>
          </cell>
          <cell r="L280">
            <v>0</v>
          </cell>
        </row>
        <row r="281">
          <cell r="A281">
            <v>943</v>
          </cell>
          <cell r="B281" t="str">
            <v>P</v>
          </cell>
          <cell r="C281">
            <v>0</v>
          </cell>
          <cell r="D281">
            <v>0.625</v>
          </cell>
          <cell r="E281">
            <v>0</v>
          </cell>
          <cell r="F281">
            <v>0</v>
          </cell>
          <cell r="G281">
            <v>0.91666666666666663</v>
          </cell>
          <cell r="H281">
            <v>0</v>
          </cell>
          <cell r="I281">
            <v>0</v>
          </cell>
          <cell r="J281">
            <v>0</v>
          </cell>
          <cell r="K281" t="str">
            <v>Sunday only</v>
          </cell>
          <cell r="L281">
            <v>0</v>
          </cell>
        </row>
        <row r="282">
          <cell r="A282">
            <v>944</v>
          </cell>
          <cell r="B282" t="str">
            <v>P</v>
          </cell>
          <cell r="C282">
            <v>0</v>
          </cell>
          <cell r="D282">
            <v>0.625</v>
          </cell>
          <cell r="E282">
            <v>0</v>
          </cell>
          <cell r="F282">
            <v>0</v>
          </cell>
          <cell r="G282">
            <v>0.91666666666666663</v>
          </cell>
          <cell r="H282">
            <v>0</v>
          </cell>
          <cell r="I282">
            <v>0</v>
          </cell>
          <cell r="J282">
            <v>0</v>
          </cell>
          <cell r="K282" t="str">
            <v>Sunday only</v>
          </cell>
          <cell r="L282">
            <v>0</v>
          </cell>
        </row>
        <row r="283">
          <cell r="A283">
            <v>945</v>
          </cell>
          <cell r="B283" t="str">
            <v>P</v>
          </cell>
          <cell r="C283">
            <v>0</v>
          </cell>
          <cell r="D283">
            <v>0.625</v>
          </cell>
          <cell r="E283">
            <v>0</v>
          </cell>
          <cell r="F283">
            <v>0</v>
          </cell>
          <cell r="G283">
            <v>0.91666666666666663</v>
          </cell>
          <cell r="H283">
            <v>0</v>
          </cell>
          <cell r="I283">
            <v>0</v>
          </cell>
          <cell r="J283">
            <v>0</v>
          </cell>
          <cell r="K283" t="str">
            <v>Sunday only</v>
          </cell>
          <cell r="L283">
            <v>0</v>
          </cell>
        </row>
      </sheetData>
      <sheetData sheetId="3">
        <row r="5">
          <cell r="A5">
            <v>1201</v>
          </cell>
          <cell r="B5" t="str">
            <v>Forest</v>
          </cell>
          <cell r="C5">
            <v>0</v>
          </cell>
          <cell r="D5">
            <v>0.25069444444444444</v>
          </cell>
          <cell r="E5">
            <v>0.42777777777777781</v>
          </cell>
          <cell r="F5">
            <v>0.45902777777777781</v>
          </cell>
          <cell r="G5">
            <v>0.51111111111111118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1202</v>
          </cell>
          <cell r="B6" t="str">
            <v>Forest</v>
          </cell>
          <cell r="C6">
            <v>0</v>
          </cell>
          <cell r="D6">
            <v>0.26111111111111113</v>
          </cell>
          <cell r="E6">
            <v>0.4069444444444445</v>
          </cell>
          <cell r="F6">
            <v>0.4381944444444445</v>
          </cell>
          <cell r="G6">
            <v>0.60416666666666663</v>
          </cell>
          <cell r="H6">
            <v>0.625</v>
          </cell>
          <cell r="I6">
            <v>0.6777777777777777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1203</v>
          </cell>
          <cell r="B7" t="str">
            <v>Forest</v>
          </cell>
          <cell r="C7">
            <v>0</v>
          </cell>
          <cell r="D7">
            <v>0.27152777777777798</v>
          </cell>
          <cell r="E7">
            <v>0.44861111111111113</v>
          </cell>
          <cell r="F7">
            <v>0.47986111111111113</v>
          </cell>
          <cell r="G7">
            <v>0.53194444444444444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1204</v>
          </cell>
          <cell r="B8" t="str">
            <v>Forest</v>
          </cell>
          <cell r="C8">
            <v>0</v>
          </cell>
          <cell r="D8">
            <v>0.41736111111111113</v>
          </cell>
          <cell r="E8">
            <v>0.4694444444444445</v>
          </cell>
          <cell r="F8">
            <v>0.50069444444444455</v>
          </cell>
          <cell r="G8">
            <v>0.61527777777777781</v>
          </cell>
          <cell r="H8">
            <v>0.64652777777777781</v>
          </cell>
          <cell r="I8">
            <v>0.82361111111111107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1221</v>
          </cell>
          <cell r="B9" t="str">
            <v>Forest</v>
          </cell>
          <cell r="C9">
            <v>0</v>
          </cell>
          <cell r="D9">
            <v>0.52152777777777781</v>
          </cell>
          <cell r="E9">
            <v>0.63611111111111118</v>
          </cell>
          <cell r="F9">
            <v>0.66736111111111118</v>
          </cell>
          <cell r="G9">
            <v>0.84444444444444444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1223</v>
          </cell>
          <cell r="B10" t="str">
            <v>Forest</v>
          </cell>
          <cell r="C10">
            <v>0</v>
          </cell>
          <cell r="D10">
            <v>0.54236111111111118</v>
          </cell>
          <cell r="E10">
            <v>0.65694444444444444</v>
          </cell>
          <cell r="F10">
            <v>0.68819444444444444</v>
          </cell>
          <cell r="G10">
            <v>0.8340277777777777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 t="str">
            <v>Route 122 shifts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SUNDAY reductions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Nil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Nil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 t="str">
            <v>Reductions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Route 131 shifts</v>
          </cell>
          <cell r="C21">
            <v>0</v>
          </cell>
          <cell r="D21">
            <v>0</v>
          </cell>
          <cell r="E21">
            <v>0</v>
          </cell>
          <cell r="F21" t="str">
            <v>Hornsby, Waitara, Pymble, Gordon, Lindfield, Roseville, Chatswood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>
            <v>1301</v>
          </cell>
          <cell r="B22" t="str">
            <v>MtK</v>
          </cell>
          <cell r="C22">
            <v>0</v>
          </cell>
          <cell r="D22">
            <v>0.14166666666666666</v>
          </cell>
          <cell r="E22">
            <v>0.35972222222222222</v>
          </cell>
          <cell r="F22">
            <v>0.39305555555555555</v>
          </cell>
          <cell r="G22">
            <v>0.56805555555555554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>
            <v>1302</v>
          </cell>
          <cell r="B23" t="str">
            <v>MtK</v>
          </cell>
          <cell r="C23">
            <v>0</v>
          </cell>
          <cell r="D23">
            <v>0.17291666666666669</v>
          </cell>
          <cell r="E23">
            <v>0.32847222222222222</v>
          </cell>
          <cell r="F23">
            <v>0.37013888888888885</v>
          </cell>
          <cell r="G23">
            <v>0.54722222222222217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>
            <v>1303</v>
          </cell>
          <cell r="B24" t="str">
            <v>MtK</v>
          </cell>
          <cell r="C24">
            <v>0</v>
          </cell>
          <cell r="D24">
            <v>0.20555555555555557</v>
          </cell>
          <cell r="E24">
            <v>0.38055555555555554</v>
          </cell>
          <cell r="F24">
            <v>0.41388888888888892</v>
          </cell>
          <cell r="G24">
            <v>0.58888888888888891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>
            <v>1304</v>
          </cell>
          <cell r="B25" t="str">
            <v>Forest</v>
          </cell>
          <cell r="C25">
            <v>0</v>
          </cell>
          <cell r="D25">
            <v>0.22638888888888889</v>
          </cell>
          <cell r="E25">
            <v>0.40138888888888885</v>
          </cell>
          <cell r="F25">
            <v>0.42430555555555555</v>
          </cell>
          <cell r="G25">
            <v>0.59930555555555554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>
            <v>1305</v>
          </cell>
          <cell r="B26" t="str">
            <v>Forest</v>
          </cell>
          <cell r="C26">
            <v>0</v>
          </cell>
          <cell r="D26">
            <v>0.23680555555555557</v>
          </cell>
          <cell r="E26">
            <v>0.41180555555555554</v>
          </cell>
          <cell r="F26">
            <v>0.44513888888888892</v>
          </cell>
          <cell r="G26">
            <v>0.62013888888888891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A27">
            <v>1306</v>
          </cell>
          <cell r="B27" t="str">
            <v>MtK</v>
          </cell>
          <cell r="C27">
            <v>0</v>
          </cell>
          <cell r="D27">
            <v>0.25763888888888892</v>
          </cell>
          <cell r="E27">
            <v>0.43263888888888885</v>
          </cell>
          <cell r="F27">
            <v>0.47430555555555554</v>
          </cell>
          <cell r="G27">
            <v>0.70347222222222217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A28">
            <v>1307</v>
          </cell>
          <cell r="B28" t="str">
            <v>MtK</v>
          </cell>
          <cell r="C28">
            <v>0</v>
          </cell>
          <cell r="D28">
            <v>0.34097222222222223</v>
          </cell>
          <cell r="E28">
            <v>0.51597222222222217</v>
          </cell>
          <cell r="F28">
            <v>0.55763888888888891</v>
          </cell>
          <cell r="G28">
            <v>0.73472222222222217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>
            <v>1321</v>
          </cell>
          <cell r="B29" t="str">
            <v>MtK</v>
          </cell>
          <cell r="C29">
            <v>0</v>
          </cell>
          <cell r="D29">
            <v>0.58055555555555549</v>
          </cell>
          <cell r="E29">
            <v>0.75555555555555554</v>
          </cell>
          <cell r="F29">
            <v>0.78888888888888886</v>
          </cell>
          <cell r="G29">
            <v>1.0194444444444444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A30">
            <v>1323</v>
          </cell>
          <cell r="B30" t="str">
            <v>MtK</v>
          </cell>
          <cell r="C30">
            <v>0</v>
          </cell>
          <cell r="D30">
            <v>0.60138888888888886</v>
          </cell>
          <cell r="E30">
            <v>0.77638888888888891</v>
          </cell>
          <cell r="F30">
            <v>0.7993055555555556</v>
          </cell>
          <cell r="G30">
            <v>1.0298611111111111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>
            <v>1324</v>
          </cell>
          <cell r="B31" t="str">
            <v>Forest</v>
          </cell>
          <cell r="C31">
            <v>0</v>
          </cell>
          <cell r="D31">
            <v>0.61180555555555549</v>
          </cell>
          <cell r="E31">
            <v>0.78680555555555554</v>
          </cell>
          <cell r="F31">
            <v>0.82013888888888886</v>
          </cell>
          <cell r="G31">
            <v>1.0451388888888888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>
            <v>1325</v>
          </cell>
          <cell r="B32" t="str">
            <v>Forest</v>
          </cell>
          <cell r="C32">
            <v>0</v>
          </cell>
          <cell r="D32">
            <v>0.63263888888888886</v>
          </cell>
          <cell r="E32">
            <v>0.80763888888888891</v>
          </cell>
          <cell r="F32">
            <v>0.84930555555555554</v>
          </cell>
          <cell r="G32">
            <v>1.0659722222222221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>
            <v>1326</v>
          </cell>
          <cell r="B33" t="str">
            <v>MtK</v>
          </cell>
          <cell r="C33">
            <v>0</v>
          </cell>
          <cell r="D33">
            <v>0.71597222222222212</v>
          </cell>
          <cell r="E33">
            <v>0.89097222222222217</v>
          </cell>
          <cell r="F33">
            <v>0.93263888888888891</v>
          </cell>
          <cell r="G33">
            <v>1.0868055555555556</v>
          </cell>
          <cell r="H33">
            <v>0</v>
          </cell>
          <cell r="I33">
            <v>0</v>
          </cell>
          <cell r="J33">
            <v>0</v>
          </cell>
          <cell r="K33" t="str">
            <v>Sunday finish 24:58</v>
          </cell>
          <cell r="L33">
            <v>0</v>
          </cell>
        </row>
        <row r="34">
          <cell r="A34">
            <v>1327</v>
          </cell>
          <cell r="B34" t="str">
            <v>MtK</v>
          </cell>
          <cell r="C34">
            <v>0</v>
          </cell>
          <cell r="D34">
            <v>0.74722222222222212</v>
          </cell>
          <cell r="E34">
            <v>0.92222222222222217</v>
          </cell>
          <cell r="F34">
            <v>0.9555555555555556</v>
          </cell>
          <cell r="G34">
            <v>1.0986111111111112</v>
          </cell>
          <cell r="H34">
            <v>0</v>
          </cell>
          <cell r="I34">
            <v>0</v>
          </cell>
          <cell r="J34">
            <v>0</v>
          </cell>
          <cell r="K34" t="str">
            <v>Sunday finish 25:15</v>
          </cell>
          <cell r="L34">
            <v>0</v>
          </cell>
        </row>
        <row r="35">
          <cell r="A35">
            <v>1328</v>
          </cell>
          <cell r="B35" t="str">
            <v>MtK</v>
          </cell>
          <cell r="C35">
            <v>0</v>
          </cell>
          <cell r="D35">
            <v>0.7680555555555556</v>
          </cell>
          <cell r="E35">
            <v>0.94305555555555554</v>
          </cell>
          <cell r="F35">
            <v>0.97638888888888886</v>
          </cell>
          <cell r="G35">
            <v>1.0250000000000001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 t="str">
            <v>Route 131 shifts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SUNDAY reductions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1326</v>
          </cell>
          <cell r="C39">
            <v>0</v>
          </cell>
          <cell r="D39">
            <v>0</v>
          </cell>
          <cell r="E39">
            <v>0</v>
          </cell>
          <cell r="F39">
            <v>1.0402777777777776</v>
          </cell>
          <cell r="G39">
            <v>1.0868055555555556</v>
          </cell>
          <cell r="H39">
            <v>0</v>
          </cell>
          <cell r="I39">
            <v>0</v>
          </cell>
          <cell r="J39">
            <v>0</v>
          </cell>
          <cell r="K39" t="str">
            <v>Sunday finish 24:58</v>
          </cell>
          <cell r="L39">
            <v>0</v>
          </cell>
        </row>
        <row r="40">
          <cell r="B40">
            <v>1327</v>
          </cell>
          <cell r="C40">
            <v>0</v>
          </cell>
          <cell r="D40">
            <v>0</v>
          </cell>
          <cell r="E40">
            <v>0</v>
          </cell>
          <cell r="F40">
            <v>1.0520833333333333</v>
          </cell>
          <cell r="G40">
            <v>1.0986111111111112</v>
          </cell>
          <cell r="H40">
            <v>0</v>
          </cell>
          <cell r="I40">
            <v>0</v>
          </cell>
          <cell r="J40">
            <v>0</v>
          </cell>
          <cell r="K40" t="str">
            <v>Sunday finish 25:15</v>
          </cell>
          <cell r="L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 t="str">
            <v>Reductions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Route 132 shifts</v>
          </cell>
          <cell r="C46">
            <v>0</v>
          </cell>
          <cell r="D46">
            <v>0</v>
          </cell>
          <cell r="E46">
            <v>0</v>
          </cell>
          <cell r="F46" t="str">
            <v>Hornsby all to Chatswood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>
            <v>1351</v>
          </cell>
          <cell r="B47" t="str">
            <v>Telford</v>
          </cell>
          <cell r="C47">
            <v>0</v>
          </cell>
          <cell r="D47">
            <v>0.14722222222222223</v>
          </cell>
          <cell r="E47">
            <v>0.30277777777777765</v>
          </cell>
          <cell r="F47">
            <v>0.3444444444444445</v>
          </cell>
          <cell r="G47">
            <v>0.484722222222221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 t="str">
            <v>Wheelchair</v>
          </cell>
        </row>
        <row r="48">
          <cell r="A48">
            <v>1352</v>
          </cell>
          <cell r="B48" t="str">
            <v>MtK</v>
          </cell>
          <cell r="C48">
            <v>0</v>
          </cell>
          <cell r="D48">
            <v>0.16805555555555554</v>
          </cell>
          <cell r="E48">
            <v>0.35451388888888902</v>
          </cell>
          <cell r="F48">
            <v>0.39374999999999999</v>
          </cell>
          <cell r="G48">
            <v>0.52638888888888802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>
            <v>1353</v>
          </cell>
          <cell r="B49" t="str">
            <v>MtK</v>
          </cell>
          <cell r="C49">
            <v>0</v>
          </cell>
          <cell r="D49">
            <v>0.18472222222222223</v>
          </cell>
          <cell r="E49">
            <v>0.38576388888888902</v>
          </cell>
          <cell r="F49">
            <v>0.4145833333333333</v>
          </cell>
          <cell r="G49">
            <v>0.54722222222222106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>
            <v>1354</v>
          </cell>
          <cell r="B50" t="str">
            <v>Telford</v>
          </cell>
          <cell r="C50">
            <v>0</v>
          </cell>
          <cell r="D50">
            <v>0.2</v>
          </cell>
          <cell r="E50">
            <v>0.33888888888888902</v>
          </cell>
          <cell r="F50">
            <v>0.36805555555555558</v>
          </cell>
          <cell r="G50">
            <v>0.50034722222222106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>
            <v>1355</v>
          </cell>
          <cell r="B51" t="str">
            <v>Telford</v>
          </cell>
          <cell r="C51">
            <v>0</v>
          </cell>
          <cell r="D51">
            <v>0.20833333333333334</v>
          </cell>
          <cell r="E51">
            <v>0.34930555555555498</v>
          </cell>
          <cell r="F51">
            <v>0.37847222222222227</v>
          </cell>
          <cell r="G51">
            <v>0.51076388888888802</v>
          </cell>
          <cell r="H51">
            <v>0.54513888888888895</v>
          </cell>
          <cell r="I51">
            <v>0.60451388888888702</v>
          </cell>
          <cell r="J51">
            <v>0</v>
          </cell>
          <cell r="K51">
            <v>0</v>
          </cell>
          <cell r="L51" t="str">
            <v>Wheelchair</v>
          </cell>
        </row>
        <row r="52">
          <cell r="A52">
            <v>1356</v>
          </cell>
          <cell r="B52" t="str">
            <v>MtK</v>
          </cell>
          <cell r="C52">
            <v>0</v>
          </cell>
          <cell r="D52">
            <v>0.22222222222222221</v>
          </cell>
          <cell r="E52">
            <v>0.43263888888888802</v>
          </cell>
          <cell r="F52">
            <v>0.46180555555555558</v>
          </cell>
          <cell r="G52">
            <v>0.59409722222222106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 t="str">
            <v>Wheelchair</v>
          </cell>
        </row>
        <row r="53">
          <cell r="A53">
            <v>1357</v>
          </cell>
          <cell r="B53" t="str">
            <v>MtK</v>
          </cell>
          <cell r="C53">
            <v>0</v>
          </cell>
          <cell r="D53">
            <v>0.23263888888888887</v>
          </cell>
          <cell r="E53">
            <v>0.36493055555555498</v>
          </cell>
          <cell r="F53">
            <v>0.39930555555555558</v>
          </cell>
          <cell r="G53">
            <v>0.53159722222222106</v>
          </cell>
          <cell r="H53">
            <v>0.56041666666666667</v>
          </cell>
          <cell r="I53">
            <v>0.62013888888888702</v>
          </cell>
          <cell r="J53">
            <v>0</v>
          </cell>
          <cell r="K53">
            <v>0</v>
          </cell>
          <cell r="L53" t="str">
            <v>Wheelchair</v>
          </cell>
        </row>
        <row r="54">
          <cell r="A54">
            <v>1358</v>
          </cell>
          <cell r="B54" t="str">
            <v>MtK</v>
          </cell>
          <cell r="C54">
            <v>0</v>
          </cell>
          <cell r="D54">
            <v>0.2673611111111111</v>
          </cell>
          <cell r="E54">
            <v>0.44305555555555498</v>
          </cell>
          <cell r="F54">
            <v>0.4770833333333333</v>
          </cell>
          <cell r="G54">
            <v>0.60972222222222106</v>
          </cell>
          <cell r="H54">
            <v>0.64374999999999993</v>
          </cell>
          <cell r="I54">
            <v>0.70347222222222006</v>
          </cell>
          <cell r="J54">
            <v>0</v>
          </cell>
          <cell r="K54">
            <v>0</v>
          </cell>
          <cell r="L54" t="str">
            <v>Wheelchair</v>
          </cell>
        </row>
        <row r="55">
          <cell r="A55">
            <v>1359</v>
          </cell>
          <cell r="B55" t="str">
            <v>Telford</v>
          </cell>
          <cell r="C55">
            <v>0</v>
          </cell>
          <cell r="D55">
            <v>0.24791666666666667</v>
          </cell>
          <cell r="E55">
            <v>0.38055555555555498</v>
          </cell>
          <cell r="F55">
            <v>0.40972222222222227</v>
          </cell>
          <cell r="G55">
            <v>0.54201388888888802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>
            <v>1360</v>
          </cell>
          <cell r="B56" t="str">
            <v>MtK</v>
          </cell>
          <cell r="C56">
            <v>0</v>
          </cell>
          <cell r="D56">
            <v>0.2590277777777778</v>
          </cell>
          <cell r="E56">
            <v>0.46388888888888802</v>
          </cell>
          <cell r="F56">
            <v>0.49791666666666662</v>
          </cell>
          <cell r="G56">
            <v>0.63055555555555498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>
            <v>1361</v>
          </cell>
          <cell r="B57" t="str">
            <v>MtK</v>
          </cell>
          <cell r="C57">
            <v>0</v>
          </cell>
          <cell r="D57">
            <v>0.2638888888888889</v>
          </cell>
          <cell r="E57">
            <v>0.39618055555555498</v>
          </cell>
          <cell r="F57">
            <v>0.43055555555555558</v>
          </cell>
          <cell r="G57">
            <v>0.56284722222222106</v>
          </cell>
          <cell r="H57">
            <v>0.6020833333333333</v>
          </cell>
          <cell r="I57">
            <v>0.66180555555555498</v>
          </cell>
          <cell r="J57">
            <v>0</v>
          </cell>
          <cell r="K57">
            <v>0</v>
          </cell>
          <cell r="L57" t="str">
            <v>Wheelchair</v>
          </cell>
        </row>
        <row r="58">
          <cell r="A58">
            <v>1362</v>
          </cell>
          <cell r="B58" t="str">
            <v>Telford</v>
          </cell>
          <cell r="C58">
            <v>0</v>
          </cell>
          <cell r="D58">
            <v>0.26944444444444443</v>
          </cell>
          <cell r="E58">
            <v>0.40138888888888802</v>
          </cell>
          <cell r="F58">
            <v>0.44305555555555554</v>
          </cell>
          <cell r="G58">
            <v>0.57847222222222106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>
            <v>1363</v>
          </cell>
          <cell r="B59" t="str">
            <v>MtK</v>
          </cell>
          <cell r="C59">
            <v>0</v>
          </cell>
          <cell r="D59">
            <v>0.27430555555555552</v>
          </cell>
          <cell r="E59">
            <v>0.47951388888888802</v>
          </cell>
          <cell r="F59">
            <v>0.5083333333333333</v>
          </cell>
          <cell r="G59">
            <v>0.64097222222222106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 t="str">
            <v>Wheelchair</v>
          </cell>
        </row>
        <row r="60">
          <cell r="A60">
            <v>1364</v>
          </cell>
          <cell r="B60" t="str">
            <v>MtK</v>
          </cell>
          <cell r="C60">
            <v>0</v>
          </cell>
          <cell r="D60">
            <v>0.28472222222222199</v>
          </cell>
          <cell r="E60">
            <v>0.41701388888888802</v>
          </cell>
          <cell r="F60">
            <v>0.45624999999999999</v>
          </cell>
          <cell r="G60">
            <v>0.58888888888888702</v>
          </cell>
          <cell r="H60">
            <v>0.61805555555555558</v>
          </cell>
          <cell r="I60">
            <v>0.67743055555555498</v>
          </cell>
          <cell r="J60">
            <v>0</v>
          </cell>
          <cell r="K60">
            <v>0</v>
          </cell>
          <cell r="L60" t="str">
            <v>Wheelchair</v>
          </cell>
        </row>
        <row r="61">
          <cell r="A61">
            <v>1365</v>
          </cell>
          <cell r="B61" t="str">
            <v>Telford</v>
          </cell>
          <cell r="C61">
            <v>0</v>
          </cell>
          <cell r="D61">
            <v>0.31597222222222199</v>
          </cell>
          <cell r="E61">
            <v>0.44826388888888802</v>
          </cell>
          <cell r="F61">
            <v>0.48958333333333331</v>
          </cell>
          <cell r="G61">
            <v>0.62534722222222106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A62">
            <v>1366</v>
          </cell>
          <cell r="B62" t="str">
            <v>Telford</v>
          </cell>
          <cell r="C62">
            <v>0</v>
          </cell>
          <cell r="D62">
            <v>0.32847222222222222</v>
          </cell>
          <cell r="E62">
            <v>0.49513888888888802</v>
          </cell>
          <cell r="F62">
            <v>0.52430555555555558</v>
          </cell>
          <cell r="G62">
            <v>0.65659722222222006</v>
          </cell>
          <cell r="H62">
            <v>0</v>
          </cell>
          <cell r="I62">
            <v>0</v>
          </cell>
          <cell r="J62">
            <v>0</v>
          </cell>
          <cell r="K62" t="str">
            <v>part Route 122</v>
          </cell>
          <cell r="L62">
            <v>0</v>
          </cell>
        </row>
        <row r="63">
          <cell r="A63">
            <v>1372</v>
          </cell>
          <cell r="B63" t="str">
            <v>MtK</v>
          </cell>
          <cell r="C63">
            <v>0</v>
          </cell>
          <cell r="D63">
            <v>0.53993055555555403</v>
          </cell>
          <cell r="E63">
            <v>0.67222222222222006</v>
          </cell>
          <cell r="F63">
            <v>0.70138888888888884</v>
          </cell>
          <cell r="G63">
            <v>0.83368055555555298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>
            <v>1374</v>
          </cell>
          <cell r="B64" t="str">
            <v>Telford</v>
          </cell>
          <cell r="C64">
            <v>0</v>
          </cell>
          <cell r="D64">
            <v>0.51388888888888795</v>
          </cell>
          <cell r="E64">
            <v>0.64618055555555498</v>
          </cell>
          <cell r="F64">
            <v>0.68541666666666667</v>
          </cell>
          <cell r="G64">
            <v>0.81805555555555298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>
            <v>1376</v>
          </cell>
          <cell r="B65" t="str">
            <v>MtK</v>
          </cell>
          <cell r="C65">
            <v>0</v>
          </cell>
          <cell r="D65">
            <v>0.60763888888888795</v>
          </cell>
          <cell r="E65">
            <v>0.73993055555555498</v>
          </cell>
          <cell r="F65">
            <v>0.76874999999999993</v>
          </cell>
          <cell r="G65">
            <v>0.9</v>
          </cell>
          <cell r="H65">
            <v>0.94097222222222221</v>
          </cell>
          <cell r="I65">
            <v>1.0576388888888888</v>
          </cell>
          <cell r="J65">
            <v>0</v>
          </cell>
          <cell r="K65">
            <v>0</v>
          </cell>
          <cell r="L65" t="str">
            <v>Wheelchair</v>
          </cell>
        </row>
        <row r="66">
          <cell r="A66">
            <v>1377</v>
          </cell>
          <cell r="B66" t="str">
            <v>MtK</v>
          </cell>
          <cell r="C66">
            <v>0</v>
          </cell>
          <cell r="D66">
            <v>0.63368055555555403</v>
          </cell>
          <cell r="E66">
            <v>0.76597222222222006</v>
          </cell>
          <cell r="F66">
            <v>0.7895833333333333</v>
          </cell>
          <cell r="G66">
            <v>0.92777777777777803</v>
          </cell>
          <cell r="H66">
            <v>0.95486111111111116</v>
          </cell>
          <cell r="I66">
            <v>1.0715277777777776</v>
          </cell>
          <cell r="J66">
            <v>0</v>
          </cell>
          <cell r="K66">
            <v>0</v>
          </cell>
          <cell r="L66" t="str">
            <v>Wheelchair</v>
          </cell>
        </row>
        <row r="67">
          <cell r="A67">
            <v>1378</v>
          </cell>
          <cell r="B67" t="str">
            <v>MtK</v>
          </cell>
          <cell r="C67">
            <v>0</v>
          </cell>
          <cell r="D67">
            <v>0.71701388888888795</v>
          </cell>
          <cell r="E67">
            <v>0.84444444444444433</v>
          </cell>
          <cell r="F67">
            <v>0.88541666666666663</v>
          </cell>
          <cell r="G67">
            <v>1.0305555555555559</v>
          </cell>
          <cell r="H67">
            <v>1.0513888888888889</v>
          </cell>
          <cell r="I67">
            <v>1.1041666666666672</v>
          </cell>
          <cell r="J67">
            <v>0</v>
          </cell>
          <cell r="K67" t="str">
            <v>Sunday finish 24:44 N2M</v>
          </cell>
          <cell r="L67" t="str">
            <v>Wheelchair</v>
          </cell>
        </row>
        <row r="68">
          <cell r="A68">
            <v>1379</v>
          </cell>
          <cell r="B68" t="str">
            <v>Telford</v>
          </cell>
          <cell r="C68">
            <v>0</v>
          </cell>
          <cell r="D68">
            <v>0.55555555555555403</v>
          </cell>
          <cell r="E68">
            <v>0.68784722222222006</v>
          </cell>
          <cell r="F68">
            <v>0.72222222222222221</v>
          </cell>
          <cell r="G68">
            <v>0.85833333333333317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>
            <v>1381</v>
          </cell>
          <cell r="B69" t="str">
            <v>MtK</v>
          </cell>
          <cell r="C69">
            <v>0</v>
          </cell>
          <cell r="D69">
            <v>0.67534722222222099</v>
          </cell>
          <cell r="E69">
            <v>0.80763888888888702</v>
          </cell>
          <cell r="F69">
            <v>0.84930555555555554</v>
          </cell>
          <cell r="G69">
            <v>1.0590277777777779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str">
            <v>Wheelchair</v>
          </cell>
        </row>
        <row r="70">
          <cell r="A70">
            <v>1382</v>
          </cell>
          <cell r="B70" t="str">
            <v>Telford</v>
          </cell>
          <cell r="C70">
            <v>0</v>
          </cell>
          <cell r="D70">
            <v>0.59201388888888795</v>
          </cell>
          <cell r="E70">
            <v>0.72430555555555498</v>
          </cell>
          <cell r="F70">
            <v>0.75347222222222221</v>
          </cell>
          <cell r="G70">
            <v>0.88611111111111096</v>
          </cell>
          <cell r="H70">
            <v>0.91319444444444453</v>
          </cell>
          <cell r="I70">
            <v>0.97638888888888997</v>
          </cell>
          <cell r="J70">
            <v>0</v>
          </cell>
          <cell r="K70">
            <v>0</v>
          </cell>
          <cell r="L70">
            <v>0</v>
          </cell>
        </row>
        <row r="71">
          <cell r="A71">
            <v>1383</v>
          </cell>
          <cell r="B71" t="str">
            <v>MtK</v>
          </cell>
          <cell r="C71">
            <v>0</v>
          </cell>
          <cell r="D71">
            <v>0.65451388888888795</v>
          </cell>
          <cell r="E71">
            <v>0.78680555555555298</v>
          </cell>
          <cell r="F71">
            <v>0.81597222222222221</v>
          </cell>
          <cell r="G71">
            <v>0.95555555555555705</v>
          </cell>
          <cell r="H71">
            <v>0.98472222222222217</v>
          </cell>
          <cell r="I71">
            <v>1.0458333333333338</v>
          </cell>
          <cell r="J71">
            <v>0</v>
          </cell>
          <cell r="K71">
            <v>0</v>
          </cell>
          <cell r="L71" t="str">
            <v>Wheelchair</v>
          </cell>
        </row>
        <row r="72">
          <cell r="A72">
            <v>1384</v>
          </cell>
          <cell r="B72" t="str">
            <v>MtK</v>
          </cell>
          <cell r="C72">
            <v>0</v>
          </cell>
          <cell r="D72">
            <v>0.69097222222222099</v>
          </cell>
          <cell r="E72">
            <v>0.82326388888888602</v>
          </cell>
          <cell r="F72">
            <v>0.86458333333333337</v>
          </cell>
          <cell r="G72">
            <v>1.0145833333333336</v>
          </cell>
          <cell r="H72">
            <v>1.0354166666666667</v>
          </cell>
          <cell r="I72">
            <v>1.0923611111111116</v>
          </cell>
          <cell r="J72">
            <v>0</v>
          </cell>
          <cell r="K72" t="str">
            <v>Sunday finish 24:21 N2M</v>
          </cell>
          <cell r="L72" t="str">
            <v>Wheelchair</v>
          </cell>
        </row>
        <row r="73">
          <cell r="A73">
            <v>1385</v>
          </cell>
          <cell r="B73" t="str">
            <v>Telford</v>
          </cell>
          <cell r="C73">
            <v>0</v>
          </cell>
          <cell r="D73">
            <v>0.63888888888888795</v>
          </cell>
          <cell r="E73">
            <v>0.77118055555555298</v>
          </cell>
          <cell r="F73">
            <v>0.80208333333333337</v>
          </cell>
          <cell r="G73">
            <v>0.94166666666666798</v>
          </cell>
          <cell r="H73">
            <v>0.97222222222222221</v>
          </cell>
          <cell r="I73">
            <v>1.0354166666666671</v>
          </cell>
          <cell r="J73">
            <v>0</v>
          </cell>
          <cell r="K73">
            <v>0</v>
          </cell>
          <cell r="L73">
            <v>0</v>
          </cell>
        </row>
        <row r="74">
          <cell r="A74">
            <v>1386</v>
          </cell>
          <cell r="B74" t="str">
            <v>Telford</v>
          </cell>
          <cell r="C74">
            <v>0</v>
          </cell>
          <cell r="D74">
            <v>0.67013888888888795</v>
          </cell>
          <cell r="E74">
            <v>0.80243055555555298</v>
          </cell>
          <cell r="F74">
            <v>0.84375</v>
          </cell>
          <cell r="G74">
            <v>0.9819444444444444</v>
          </cell>
          <cell r="H74">
            <v>1.0027777777777778</v>
          </cell>
          <cell r="I74">
            <v>1.0513888888888889</v>
          </cell>
          <cell r="J74">
            <v>0</v>
          </cell>
          <cell r="K74">
            <v>0</v>
          </cell>
          <cell r="L74">
            <v>0</v>
          </cell>
        </row>
        <row r="75">
          <cell r="A75">
            <v>1387</v>
          </cell>
          <cell r="B75" t="str">
            <v>Telford</v>
          </cell>
          <cell r="C75">
            <v>0</v>
          </cell>
          <cell r="D75">
            <v>0.57638888888888795</v>
          </cell>
          <cell r="E75">
            <v>0.70868055555555498</v>
          </cell>
          <cell r="F75">
            <v>0.73749999999999993</v>
          </cell>
          <cell r="G75">
            <v>0.87222222222222201</v>
          </cell>
          <cell r="H75">
            <v>0.89930555555555547</v>
          </cell>
          <cell r="I75">
            <v>0.96250000000000102</v>
          </cell>
          <cell r="J75">
            <v>0</v>
          </cell>
          <cell r="K75">
            <v>0</v>
          </cell>
          <cell r="L75" t="str">
            <v>Wheelchair</v>
          </cell>
        </row>
        <row r="76">
          <cell r="A76">
            <v>1388</v>
          </cell>
          <cell r="B76" t="str">
            <v>MtK</v>
          </cell>
          <cell r="C76">
            <v>0</v>
          </cell>
          <cell r="D76">
            <v>0.62326388888888795</v>
          </cell>
          <cell r="E76">
            <v>0.75555555555555298</v>
          </cell>
          <cell r="F76">
            <v>0.77916666666666667</v>
          </cell>
          <cell r="G76">
            <v>0.95486111111111116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>
            <v>1389</v>
          </cell>
          <cell r="B77" t="str">
            <v>Telford</v>
          </cell>
          <cell r="C77">
            <v>0</v>
          </cell>
          <cell r="D77">
            <v>0.65972222222222099</v>
          </cell>
          <cell r="E77">
            <v>0.79201388888888702</v>
          </cell>
          <cell r="F77">
            <v>0.82986111111111116</v>
          </cell>
          <cell r="G77">
            <v>0.96944444444444444</v>
          </cell>
          <cell r="H77">
            <v>0.99305555555555547</v>
          </cell>
          <cell r="I77">
            <v>1.0506944444444448</v>
          </cell>
          <cell r="J77">
            <v>0</v>
          </cell>
          <cell r="K77">
            <v>0</v>
          </cell>
          <cell r="L77" t="str">
            <v>Wheelchair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Route 132 shifts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SUNDAY reductions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1378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1.0513888888888889</v>
          </cell>
          <cell r="I81">
            <v>1.1041666666666672</v>
          </cell>
          <cell r="J81">
            <v>0</v>
          </cell>
          <cell r="K81" t="str">
            <v>Sunday finish 24:44 N2M</v>
          </cell>
          <cell r="L81">
            <v>0</v>
          </cell>
        </row>
        <row r="82">
          <cell r="B82">
            <v>1384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1.0354166666666667</v>
          </cell>
          <cell r="I82">
            <v>1.0923611111111116</v>
          </cell>
          <cell r="J82">
            <v>0</v>
          </cell>
          <cell r="K82" t="str">
            <v>Sunday finish 24:21 N2M</v>
          </cell>
          <cell r="L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 t="str">
            <v>Reductions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 t="str">
            <v>Route 48a shifts</v>
          </cell>
          <cell r="C87">
            <v>0</v>
          </cell>
          <cell r="D87">
            <v>0</v>
          </cell>
          <cell r="E87">
            <v>0</v>
          </cell>
          <cell r="F87" t="str">
            <v>Berowra to Hornsby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>
            <v>4851</v>
          </cell>
          <cell r="B88" t="str">
            <v>MtK</v>
          </cell>
          <cell r="C88">
            <v>0</v>
          </cell>
          <cell r="D88">
            <v>0.12569444444444444</v>
          </cell>
          <cell r="E88">
            <v>0</v>
          </cell>
          <cell r="F88">
            <v>0</v>
          </cell>
          <cell r="G88">
            <v>0.61111111111111105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 t="str">
            <v>Wheelchair</v>
          </cell>
        </row>
        <row r="89">
          <cell r="A89">
            <v>4852</v>
          </cell>
          <cell r="B89" t="str">
            <v>MtK</v>
          </cell>
          <cell r="C89">
            <v>0</v>
          </cell>
          <cell r="D89">
            <v>0.22569444444444445</v>
          </cell>
          <cell r="E89">
            <v>0</v>
          </cell>
          <cell r="F89">
            <v>0</v>
          </cell>
          <cell r="G89">
            <v>0.63541666666666663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A90">
            <v>4871</v>
          </cell>
          <cell r="B90" t="str">
            <v>MtK</v>
          </cell>
          <cell r="C90">
            <v>0</v>
          </cell>
          <cell r="D90">
            <v>0.625</v>
          </cell>
          <cell r="E90">
            <v>0</v>
          </cell>
          <cell r="F90">
            <v>0</v>
          </cell>
          <cell r="G90">
            <v>1.09375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 t="str">
            <v>Wheelchair</v>
          </cell>
        </row>
        <row r="91">
          <cell r="A91">
            <v>4872</v>
          </cell>
          <cell r="B91" t="str">
            <v>MtK</v>
          </cell>
          <cell r="C91">
            <v>0</v>
          </cell>
          <cell r="D91">
            <v>0.64236111111111105</v>
          </cell>
          <cell r="E91">
            <v>0</v>
          </cell>
          <cell r="F91">
            <v>0</v>
          </cell>
          <cell r="G91">
            <v>1.09375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 K"/>
      <sheetName val="Sunday M &amp; TP"/>
      <sheetName val="Sunday R"/>
      <sheetName val="Sunday SG"/>
      <sheetName val="Sunday B"/>
      <sheetName val="Sunday Mt K"/>
      <sheetName val="Standbys"/>
      <sheetName val="Standbys BaCS"/>
      <sheetName val="1 WTT"/>
      <sheetName val="1 Shifts"/>
      <sheetName val="1 SUPP WTT"/>
      <sheetName val="1 SUPP Shifts"/>
      <sheetName val="2 WTT"/>
      <sheetName val="2 Shifts"/>
      <sheetName val="4 WTT"/>
      <sheetName val="4 Shifts"/>
      <sheetName val="Master (2)"/>
      <sheetName val="Sheet1"/>
    </sheetNames>
    <sheetDataSet>
      <sheetData sheetId="0"/>
      <sheetData sheetId="1"/>
      <sheetData sheetId="2">
        <row r="5">
          <cell r="A5">
            <v>101</v>
          </cell>
          <cell r="B5" t="str">
            <v>SG</v>
          </cell>
          <cell r="C5">
            <v>0.1388888888888889</v>
          </cell>
          <cell r="D5">
            <v>0.17361111111111113</v>
          </cell>
          <cell r="E5">
            <v>0.34930555555555598</v>
          </cell>
          <cell r="F5">
            <v>0.37326388888888201</v>
          </cell>
          <cell r="G5">
            <v>0.44305555555555598</v>
          </cell>
          <cell r="J5">
            <v>0.45694444444444487</v>
          </cell>
        </row>
        <row r="6">
          <cell r="A6">
            <v>102</v>
          </cell>
          <cell r="B6" t="str">
            <v>SG</v>
          </cell>
          <cell r="C6">
            <v>0.14930555555555558</v>
          </cell>
          <cell r="D6">
            <v>0.18402777777777779</v>
          </cell>
          <cell r="E6">
            <v>0.36493055555555598</v>
          </cell>
          <cell r="F6">
            <v>0.38888888888888101</v>
          </cell>
          <cell r="G6">
            <v>0.53159722222222405</v>
          </cell>
          <cell r="J6">
            <v>0.54548611111111289</v>
          </cell>
          <cell r="L6" t="str">
            <v>Wheelchair</v>
          </cell>
        </row>
        <row r="7">
          <cell r="A7">
            <v>103</v>
          </cell>
          <cell r="B7" t="str">
            <v>SG</v>
          </cell>
          <cell r="C7">
            <v>0.15972222222222177</v>
          </cell>
          <cell r="D7">
            <v>0.194444444444444</v>
          </cell>
          <cell r="E7">
            <v>0.30069444444444432</v>
          </cell>
          <cell r="F7">
            <v>0.34236111111111101</v>
          </cell>
          <cell r="G7">
            <v>0.48993055555555698</v>
          </cell>
          <cell r="J7">
            <v>0.50381944444444582</v>
          </cell>
        </row>
        <row r="8">
          <cell r="A8">
            <v>104</v>
          </cell>
          <cell r="B8" t="str">
            <v>SG</v>
          </cell>
          <cell r="C8">
            <v>0.17013888888888878</v>
          </cell>
          <cell r="D8">
            <v>0.20486111111111099</v>
          </cell>
          <cell r="E8">
            <v>0.38055555555555598</v>
          </cell>
          <cell r="F8">
            <v>0.40451388888888001</v>
          </cell>
          <cell r="G8">
            <v>0.54722222222222405</v>
          </cell>
          <cell r="J8">
            <v>0.56111111111111289</v>
          </cell>
          <cell r="L8" t="str">
            <v>Wheelchair</v>
          </cell>
        </row>
        <row r="9">
          <cell r="A9">
            <v>105</v>
          </cell>
          <cell r="B9" t="str">
            <v>SG</v>
          </cell>
          <cell r="C9">
            <v>0.1805555555555558</v>
          </cell>
          <cell r="D9">
            <v>0.21527777777777801</v>
          </cell>
          <cell r="E9">
            <v>0.390972222222222</v>
          </cell>
          <cell r="F9">
            <v>0.41493055555554498</v>
          </cell>
          <cell r="G9">
            <v>0.55763888888889102</v>
          </cell>
          <cell r="J9">
            <v>0.57152777777777986</v>
          </cell>
          <cell r="L9" t="str">
            <v>Wheelchair</v>
          </cell>
        </row>
        <row r="10">
          <cell r="A10">
            <v>106</v>
          </cell>
          <cell r="B10" t="str">
            <v>SG</v>
          </cell>
          <cell r="C10">
            <v>0.17708333333333331</v>
          </cell>
          <cell r="D10">
            <v>0.19097222222222221</v>
          </cell>
          <cell r="E10">
            <v>0.328472222222222</v>
          </cell>
          <cell r="F10">
            <v>0.36284722222221599</v>
          </cell>
          <cell r="G10">
            <v>0.54062499999998337</v>
          </cell>
          <cell r="J10">
            <v>0.57534722222220558</v>
          </cell>
          <cell r="L10" t="str">
            <v>Wheelchair</v>
          </cell>
        </row>
        <row r="11">
          <cell r="A11">
            <v>107</v>
          </cell>
          <cell r="B11" t="str">
            <v>SG</v>
          </cell>
          <cell r="C11">
            <v>0.19791666666666657</v>
          </cell>
          <cell r="D11">
            <v>0.23263888888888878</v>
          </cell>
          <cell r="E11">
            <v>0.41180555555555598</v>
          </cell>
          <cell r="F11">
            <v>0.44618055555554298</v>
          </cell>
          <cell r="G11">
            <v>0.58888888888889102</v>
          </cell>
          <cell r="J11">
            <v>0.60277777777777986</v>
          </cell>
          <cell r="L11" t="str">
            <v>Wheelchair</v>
          </cell>
        </row>
        <row r="12">
          <cell r="A12">
            <v>108</v>
          </cell>
          <cell r="B12" t="str">
            <v>Ba</v>
          </cell>
          <cell r="C12">
            <v>0.19097222222222218</v>
          </cell>
          <cell r="D12">
            <v>0.19791666666666663</v>
          </cell>
          <cell r="E12">
            <v>0.344097222222222</v>
          </cell>
          <cell r="F12">
            <v>0.36805555555554897</v>
          </cell>
          <cell r="G12">
            <v>0.45138888888888229</v>
          </cell>
          <cell r="H12">
            <v>0.472222222222208</v>
          </cell>
          <cell r="I12">
            <v>0.61493055555555798</v>
          </cell>
          <cell r="J12">
            <v>0.6218750000000024</v>
          </cell>
          <cell r="L12" t="str">
            <v>Wheelchair</v>
          </cell>
        </row>
        <row r="13">
          <cell r="A13">
            <v>109</v>
          </cell>
          <cell r="B13" t="str">
            <v>Ba</v>
          </cell>
          <cell r="C13">
            <v>0.20486111111111063</v>
          </cell>
          <cell r="D13">
            <v>0.21180555555555508</v>
          </cell>
          <cell r="E13">
            <v>0.359722222222222</v>
          </cell>
          <cell r="F13">
            <v>0.38368055555554798</v>
          </cell>
          <cell r="G13">
            <v>0.52638888888889002</v>
          </cell>
          <cell r="H13">
            <v>0.55555555555553604</v>
          </cell>
          <cell r="I13">
            <v>0.62534722222222405</v>
          </cell>
          <cell r="J13">
            <v>0.63229166666666847</v>
          </cell>
          <cell r="L13" t="str">
            <v>Wheelchair</v>
          </cell>
        </row>
        <row r="14">
          <cell r="A14">
            <v>110</v>
          </cell>
          <cell r="B14" t="str">
            <v>Ba</v>
          </cell>
          <cell r="C14">
            <v>0.21874999999999964</v>
          </cell>
          <cell r="D14">
            <v>0.22569444444444409</v>
          </cell>
          <cell r="E14">
            <v>0.37013888888888902</v>
          </cell>
          <cell r="F14">
            <v>0.39409722222221399</v>
          </cell>
          <cell r="G14">
            <v>0.53680555555555698</v>
          </cell>
          <cell r="J14">
            <v>0.5437500000000014</v>
          </cell>
          <cell r="L14" t="str">
            <v>Wheelchair</v>
          </cell>
        </row>
        <row r="15">
          <cell r="A15">
            <v>111</v>
          </cell>
          <cell r="B15" t="str">
            <v>Ba</v>
          </cell>
          <cell r="C15">
            <v>0.23611111111111108</v>
          </cell>
          <cell r="D15">
            <v>0.24305555555555552</v>
          </cell>
          <cell r="E15">
            <v>0.38576388888888902</v>
          </cell>
          <cell r="F15">
            <v>0.409722222222212</v>
          </cell>
          <cell r="G15">
            <v>0.55243055555555698</v>
          </cell>
          <cell r="H15">
            <v>0.57638888888886797</v>
          </cell>
          <cell r="I15">
            <v>0.71909722222222505</v>
          </cell>
          <cell r="J15">
            <v>0.72604166666666947</v>
          </cell>
          <cell r="L15" t="str">
            <v>Wheelchair</v>
          </cell>
        </row>
        <row r="16">
          <cell r="A16">
            <v>112</v>
          </cell>
          <cell r="B16" t="str">
            <v>Ba</v>
          </cell>
          <cell r="C16">
            <v>0.24652777777777776</v>
          </cell>
          <cell r="D16">
            <v>0.25347222222222221</v>
          </cell>
          <cell r="E16">
            <v>0.40138888888888802</v>
          </cell>
          <cell r="F16">
            <v>0.43055555555554398</v>
          </cell>
          <cell r="G16">
            <v>0.57326388888889102</v>
          </cell>
          <cell r="H16">
            <v>0.59722222222220001</v>
          </cell>
          <cell r="I16">
            <v>0.66701388888889102</v>
          </cell>
          <cell r="J16">
            <v>0.67395833333333544</v>
          </cell>
        </row>
        <row r="17">
          <cell r="A17">
            <v>113</v>
          </cell>
          <cell r="B17" t="str">
            <v>Re</v>
          </cell>
          <cell r="C17">
            <v>0.25694444444444464</v>
          </cell>
          <cell r="D17">
            <v>0.26388888888888906</v>
          </cell>
          <cell r="E17">
            <v>0.406597222222223</v>
          </cell>
          <cell r="F17">
            <v>0.44097222222221</v>
          </cell>
          <cell r="G17">
            <v>0.58368055555555698</v>
          </cell>
          <cell r="J17">
            <v>0.5906250000000014</v>
          </cell>
        </row>
        <row r="18">
          <cell r="A18">
            <v>114</v>
          </cell>
          <cell r="B18" t="str">
            <v>Re</v>
          </cell>
          <cell r="C18">
            <v>0.27777777777777657</v>
          </cell>
          <cell r="D18">
            <v>0.28472222222222099</v>
          </cell>
          <cell r="E18">
            <v>0.42743055555555598</v>
          </cell>
          <cell r="F18">
            <v>0.45138888888887602</v>
          </cell>
          <cell r="G18">
            <v>0.59409722222222405</v>
          </cell>
          <cell r="H18">
            <v>0.61805555555553204</v>
          </cell>
          <cell r="I18">
            <v>0.68784722222222505</v>
          </cell>
          <cell r="J18">
            <v>0.69479166666666947</v>
          </cell>
        </row>
        <row r="19">
          <cell r="A19">
            <v>115</v>
          </cell>
          <cell r="B19" t="str">
            <v>P</v>
          </cell>
          <cell r="C19">
            <v>0.29166666666666413</v>
          </cell>
          <cell r="D19">
            <v>0.30555555555555303</v>
          </cell>
          <cell r="E19">
            <v>0.44826388888889002</v>
          </cell>
          <cell r="F19">
            <v>0.4899305555555567</v>
          </cell>
          <cell r="G19">
            <v>0.63576388888889102</v>
          </cell>
          <cell r="H19">
            <v>0.67013888888886197</v>
          </cell>
          <cell r="I19">
            <v>0.73993055555555798</v>
          </cell>
          <cell r="J19">
            <v>0.75381944444444682</v>
          </cell>
        </row>
        <row r="20">
          <cell r="A20">
            <v>116</v>
          </cell>
          <cell r="B20" t="str">
            <v>P</v>
          </cell>
          <cell r="C20">
            <v>0.31249999999999611</v>
          </cell>
          <cell r="D20">
            <v>0.32638888888888501</v>
          </cell>
          <cell r="E20">
            <v>0.469097222222223</v>
          </cell>
          <cell r="F20">
            <v>0.49826388888887302</v>
          </cell>
          <cell r="G20">
            <v>0.64097222222222405</v>
          </cell>
          <cell r="H20">
            <v>0.68055555555552805</v>
          </cell>
          <cell r="I20">
            <v>0.75034722222222405</v>
          </cell>
          <cell r="J20">
            <v>0.76423611111111289</v>
          </cell>
        </row>
        <row r="21">
          <cell r="A21">
            <v>117</v>
          </cell>
          <cell r="B21" t="str">
            <v>P</v>
          </cell>
          <cell r="C21">
            <v>0.33854166666666108</v>
          </cell>
          <cell r="D21">
            <v>0.35243055555554997</v>
          </cell>
          <cell r="E21">
            <v>0.49513888888889002</v>
          </cell>
          <cell r="F21">
            <v>0.52951388888887096</v>
          </cell>
          <cell r="G21">
            <v>0.67222222222222505</v>
          </cell>
          <cell r="J21">
            <v>0.68611111111111389</v>
          </cell>
        </row>
        <row r="22">
          <cell r="A22">
            <v>132</v>
          </cell>
          <cell r="B22" t="str">
            <v>SG</v>
          </cell>
          <cell r="C22">
            <v>0.52083333333331516</v>
          </cell>
          <cell r="D22">
            <v>0.534722222222204</v>
          </cell>
          <cell r="E22">
            <v>0.67743055555555798</v>
          </cell>
          <cell r="F22">
            <v>0.70659722222219201</v>
          </cell>
          <cell r="G22">
            <v>0.84930555555555898</v>
          </cell>
          <cell r="H22">
            <v>0.88368055555555303</v>
          </cell>
          <cell r="I22">
            <v>0.95347222222222705</v>
          </cell>
          <cell r="J22">
            <v>0.96736111111111589</v>
          </cell>
          <cell r="L22" t="str">
            <v>Wheelchair</v>
          </cell>
        </row>
        <row r="23">
          <cell r="A23">
            <v>134</v>
          </cell>
          <cell r="B23" t="str">
            <v>SG</v>
          </cell>
          <cell r="C23">
            <v>0.53645833333331416</v>
          </cell>
          <cell r="D23">
            <v>0.550347222222203</v>
          </cell>
          <cell r="E23">
            <v>0.69305555555555798</v>
          </cell>
          <cell r="F23">
            <v>0.73472222222222461</v>
          </cell>
          <cell r="G23">
            <v>0.88055555555555898</v>
          </cell>
          <cell r="H23">
            <v>0.92013888888888606</v>
          </cell>
          <cell r="I23">
            <v>1.0250000000000001</v>
          </cell>
          <cell r="J23">
            <v>1.0597222222222225</v>
          </cell>
          <cell r="L23" t="str">
            <v>Wheelchair</v>
          </cell>
        </row>
        <row r="24">
          <cell r="A24">
            <v>135</v>
          </cell>
          <cell r="B24" t="str">
            <v>SG</v>
          </cell>
          <cell r="C24">
            <v>0.54687499999998013</v>
          </cell>
          <cell r="D24">
            <v>0.56076388888886897</v>
          </cell>
          <cell r="E24">
            <v>0.70347222222222505</v>
          </cell>
          <cell r="F24">
            <v>0.74513888888889168</v>
          </cell>
          <cell r="G24">
            <v>0.89618055555555998</v>
          </cell>
          <cell r="H24">
            <v>0.93576388888888606</v>
          </cell>
          <cell r="I24">
            <v>1.0055555555555602</v>
          </cell>
          <cell r="J24">
            <v>1.019444444444449</v>
          </cell>
          <cell r="L24" t="str">
            <v>Wheelchair</v>
          </cell>
        </row>
        <row r="25">
          <cell r="A25">
            <v>136</v>
          </cell>
          <cell r="B25" t="str">
            <v>SG</v>
          </cell>
          <cell r="C25">
            <v>0.51388888888889084</v>
          </cell>
          <cell r="D25">
            <v>0.54861111111111305</v>
          </cell>
          <cell r="E25">
            <v>0.65138888888889102</v>
          </cell>
          <cell r="F25">
            <v>0.68576388888886097</v>
          </cell>
          <cell r="G25">
            <v>0.82847222222222605</v>
          </cell>
          <cell r="H25">
            <v>0.85243055555555303</v>
          </cell>
          <cell r="I25">
            <v>0.99513888888889401</v>
          </cell>
          <cell r="J25">
            <v>1.009027777777783</v>
          </cell>
          <cell r="L25" t="str">
            <v>Wheelchair</v>
          </cell>
        </row>
        <row r="26">
          <cell r="A26">
            <v>137</v>
          </cell>
          <cell r="B26" t="str">
            <v>SG</v>
          </cell>
          <cell r="C26">
            <v>0.57812499999997813</v>
          </cell>
          <cell r="D26">
            <v>0.59201388888886697</v>
          </cell>
          <cell r="E26">
            <v>0.73472222222222505</v>
          </cell>
          <cell r="F26">
            <v>0.77638888888889168</v>
          </cell>
          <cell r="G26">
            <v>0.92743055555555998</v>
          </cell>
          <cell r="H26">
            <v>0.96909722222222661</v>
          </cell>
          <cell r="I26">
            <v>1.0645833333333337</v>
          </cell>
          <cell r="J26">
            <v>1.0784722222222225</v>
          </cell>
          <cell r="L26" t="str">
            <v>Wheelchair</v>
          </cell>
        </row>
        <row r="27">
          <cell r="A27">
            <v>139</v>
          </cell>
          <cell r="B27" t="str">
            <v>Ba</v>
          </cell>
          <cell r="C27">
            <v>0.62152777777775359</v>
          </cell>
          <cell r="D27">
            <v>0.62847222222219801</v>
          </cell>
          <cell r="E27">
            <v>0.77118055555555598</v>
          </cell>
          <cell r="F27">
            <v>0.80034722222222099</v>
          </cell>
          <cell r="G27">
            <v>0.94305555555555998</v>
          </cell>
          <cell r="H27">
            <v>0.96701388888888606</v>
          </cell>
          <cell r="I27">
            <v>1.1118055555555562</v>
          </cell>
          <cell r="J27">
            <v>1.1430555555555562</v>
          </cell>
          <cell r="L27" t="str">
            <v>Wheelchair</v>
          </cell>
        </row>
        <row r="28">
          <cell r="A28">
            <v>140</v>
          </cell>
          <cell r="B28" t="str">
            <v>Ba</v>
          </cell>
          <cell r="C28">
            <v>0.53298611111109262</v>
          </cell>
          <cell r="D28">
            <v>0.53993055555553704</v>
          </cell>
          <cell r="E28">
            <v>0.68263888888889102</v>
          </cell>
          <cell r="F28">
            <v>0.72430555555555765</v>
          </cell>
          <cell r="G28">
            <v>0.87534722222222405</v>
          </cell>
          <cell r="H28">
            <v>0.89930555555555303</v>
          </cell>
          <cell r="I28">
            <v>1.0041666666666635</v>
          </cell>
          <cell r="J28">
            <v>1.0354166666666635</v>
          </cell>
          <cell r="L28" t="str">
            <v>Wheelchair</v>
          </cell>
        </row>
        <row r="29">
          <cell r="A29">
            <v>141</v>
          </cell>
          <cell r="B29" t="str">
            <v>Ba</v>
          </cell>
          <cell r="C29">
            <v>0.71527777777774659</v>
          </cell>
          <cell r="D29">
            <v>0.72222222222219101</v>
          </cell>
          <cell r="E29">
            <v>0.86493055555555798</v>
          </cell>
          <cell r="F29">
            <v>0.88888888888888606</v>
          </cell>
          <cell r="G29">
            <v>1.0315972222222316</v>
          </cell>
          <cell r="J29">
            <v>1.038541666666676</v>
          </cell>
          <cell r="L29" t="str">
            <v>Wheelchair</v>
          </cell>
        </row>
        <row r="30">
          <cell r="A30">
            <v>142</v>
          </cell>
          <cell r="B30" t="str">
            <v>Ba</v>
          </cell>
          <cell r="C30">
            <v>0.68923611111108163</v>
          </cell>
          <cell r="D30">
            <v>0.69618055555552605</v>
          </cell>
          <cell r="E30">
            <v>0.83888888888889301</v>
          </cell>
          <cell r="F30">
            <v>0.8784722222222201</v>
          </cell>
          <cell r="G30">
            <v>1.0211805555555604</v>
          </cell>
          <cell r="J30">
            <v>1.0281250000000048</v>
          </cell>
        </row>
        <row r="31">
          <cell r="A31">
            <v>143</v>
          </cell>
          <cell r="B31" t="str">
            <v>Re</v>
          </cell>
          <cell r="C31">
            <v>0.57986111111108962</v>
          </cell>
          <cell r="D31">
            <v>0.58680555555553404</v>
          </cell>
          <cell r="E31">
            <v>0.72951388888889201</v>
          </cell>
          <cell r="F31">
            <v>0.77118055555555864</v>
          </cell>
          <cell r="G31">
            <v>0.91701388888889301</v>
          </cell>
          <cell r="H31">
            <v>0.94618055555555303</v>
          </cell>
          <cell r="I31">
            <v>1.0159722222222274</v>
          </cell>
          <cell r="J31">
            <v>1.0229166666666718</v>
          </cell>
        </row>
        <row r="32">
          <cell r="A32">
            <v>144</v>
          </cell>
          <cell r="B32" t="str">
            <v>Re</v>
          </cell>
          <cell r="C32">
            <v>0.68402777777774959</v>
          </cell>
          <cell r="D32">
            <v>0.69097222222219401</v>
          </cell>
          <cell r="E32">
            <v>0.83368055555555898</v>
          </cell>
          <cell r="F32">
            <v>0.86805555555555303</v>
          </cell>
          <cell r="G32">
            <v>1.0107638888888943</v>
          </cell>
          <cell r="J32">
            <v>1.0177083333333388</v>
          </cell>
        </row>
        <row r="33">
          <cell r="A33">
            <v>145</v>
          </cell>
          <cell r="B33" t="str">
            <v>P</v>
          </cell>
          <cell r="C33">
            <v>0.72916666666666519</v>
          </cell>
          <cell r="D33">
            <v>0.74305555555555403</v>
          </cell>
          <cell r="E33">
            <v>0.88576388888889301</v>
          </cell>
          <cell r="F33">
            <v>0.92743055555555964</v>
          </cell>
          <cell r="G33">
            <v>1.0958333333333337</v>
          </cell>
          <cell r="J33">
            <v>1.1097222222222225</v>
          </cell>
        </row>
        <row r="34">
          <cell r="A34">
            <v>146</v>
          </cell>
          <cell r="B34" t="str">
            <v>P</v>
          </cell>
          <cell r="C34">
            <v>0.77604166666666419</v>
          </cell>
          <cell r="D34">
            <v>0.78993055555555303</v>
          </cell>
          <cell r="E34">
            <v>0.93263888888889301</v>
          </cell>
          <cell r="F34">
            <v>0.9565972222222201</v>
          </cell>
          <cell r="G34">
            <v>1.1270833333333337</v>
          </cell>
          <cell r="J34">
            <v>1.1409722222222225</v>
          </cell>
        </row>
        <row r="35">
          <cell r="A35">
            <v>147</v>
          </cell>
          <cell r="B35" t="str">
            <v>P</v>
          </cell>
          <cell r="C35">
            <v>0.66145833333330617</v>
          </cell>
          <cell r="D35">
            <v>0.67534722222219501</v>
          </cell>
          <cell r="E35">
            <v>0.81805555555555898</v>
          </cell>
          <cell r="F35">
            <v>0.84201388888889195</v>
          </cell>
          <cell r="G35">
            <v>0.98472222222222705</v>
          </cell>
          <cell r="H35">
            <v>1.0243055555555514</v>
          </cell>
          <cell r="I35">
            <v>1.1166666666666671</v>
          </cell>
          <cell r="J35">
            <v>1.130555555555556</v>
          </cell>
        </row>
        <row r="36">
          <cell r="A36">
            <v>148</v>
          </cell>
          <cell r="B36" t="str">
            <v>SG</v>
          </cell>
          <cell r="C36">
            <v>0.62499999999997513</v>
          </cell>
          <cell r="D36">
            <v>0.63888888888886397</v>
          </cell>
          <cell r="E36">
            <v>0.78159722222222505</v>
          </cell>
          <cell r="F36">
            <v>0.82118055555555702</v>
          </cell>
          <cell r="G36">
            <v>0.96388888888889301</v>
          </cell>
          <cell r="H36">
            <v>0.98611111111111116</v>
          </cell>
          <cell r="I36">
            <v>1.0750000000000004</v>
          </cell>
          <cell r="J36">
            <v>1.0888888888888892</v>
          </cell>
        </row>
        <row r="37">
          <cell r="A37">
            <v>149</v>
          </cell>
          <cell r="B37" t="str">
            <v>SG</v>
          </cell>
          <cell r="C37">
            <v>0.63020833333330817</v>
          </cell>
          <cell r="D37">
            <v>0.64409722222219701</v>
          </cell>
          <cell r="E37">
            <v>0.78680555555555898</v>
          </cell>
          <cell r="F37">
            <v>0.82847222222222561</v>
          </cell>
          <cell r="G37">
            <v>0.97430555555555998</v>
          </cell>
          <cell r="H37">
            <v>0.99791666666666667</v>
          </cell>
          <cell r="I37">
            <v>1.0888888888888948</v>
          </cell>
          <cell r="J37">
            <v>1.1027777777777836</v>
          </cell>
        </row>
        <row r="38">
          <cell r="A38">
            <v>150</v>
          </cell>
          <cell r="B38" t="str">
            <v>Ba</v>
          </cell>
          <cell r="C38">
            <v>0.64756944444441855</v>
          </cell>
          <cell r="D38">
            <v>0.65451388888886297</v>
          </cell>
          <cell r="E38">
            <v>0.79722222222222605</v>
          </cell>
          <cell r="F38">
            <v>0.83680555555555802</v>
          </cell>
          <cell r="G38">
            <v>0.97951388888889401</v>
          </cell>
          <cell r="H38">
            <v>1.0086805555555534</v>
          </cell>
          <cell r="I38">
            <v>1.1062500000000004</v>
          </cell>
          <cell r="J38">
            <v>1.1131944444444448</v>
          </cell>
          <cell r="L38" t="str">
            <v>Wheelchair</v>
          </cell>
        </row>
        <row r="39">
          <cell r="A39">
            <v>161</v>
          </cell>
          <cell r="B39" t="str">
            <v>Me</v>
          </cell>
          <cell r="C39">
            <v>0.19722222222222222</v>
          </cell>
          <cell r="D39">
            <v>0.21111111111111111</v>
          </cell>
          <cell r="E39">
            <v>0.4145833333333333</v>
          </cell>
          <cell r="F39">
            <v>0.44027777777777777</v>
          </cell>
          <cell r="G39">
            <v>0.51874999999999993</v>
          </cell>
          <cell r="J39">
            <v>0.53263888888888877</v>
          </cell>
        </row>
        <row r="40">
          <cell r="A40">
            <v>162</v>
          </cell>
          <cell r="B40" t="str">
            <v>Me</v>
          </cell>
          <cell r="C40">
            <v>0.24930555555555556</v>
          </cell>
          <cell r="D40">
            <v>0.26319444444444445</v>
          </cell>
          <cell r="E40">
            <v>0.4458333333333333</v>
          </cell>
          <cell r="F40">
            <v>0.47152777777777777</v>
          </cell>
          <cell r="G40">
            <v>0.5708333333333333</v>
          </cell>
          <cell r="H40">
            <v>0.59652777777777777</v>
          </cell>
          <cell r="I40">
            <v>0.73055555555555562</v>
          </cell>
          <cell r="J40">
            <v>0.7548611111111112</v>
          </cell>
        </row>
        <row r="41">
          <cell r="A41">
            <v>171</v>
          </cell>
          <cell r="B41" t="str">
            <v>Me</v>
          </cell>
          <cell r="C41">
            <v>0.5097222222222223</v>
          </cell>
          <cell r="D41">
            <v>0.52361111111111114</v>
          </cell>
          <cell r="E41">
            <v>0.70624999999999993</v>
          </cell>
          <cell r="F41">
            <v>0.7319444444444444</v>
          </cell>
          <cell r="G41">
            <v>0.82430555555555562</v>
          </cell>
          <cell r="J41">
            <v>0.8486111111111112</v>
          </cell>
        </row>
        <row r="46">
          <cell r="B46" t="str">
            <v>less Sunday reductions</v>
          </cell>
        </row>
        <row r="47">
          <cell r="B47" t="str">
            <v>Nil</v>
          </cell>
        </row>
        <row r="48">
          <cell r="B48" t="str">
            <v>Nil</v>
          </cell>
        </row>
        <row r="49">
          <cell r="L49" t="str">
            <v>Reductions</v>
          </cell>
        </row>
        <row r="54">
          <cell r="B54" t="str">
            <v>Route 2   Bankstown - Sydenham Limited stops</v>
          </cell>
        </row>
        <row r="55">
          <cell r="A55">
            <v>201</v>
          </cell>
          <cell r="B55" t="str">
            <v>P</v>
          </cell>
          <cell r="C55">
            <v>0.24652777777777776</v>
          </cell>
          <cell r="D55">
            <v>0.2673611111111111</v>
          </cell>
          <cell r="E55">
            <v>0.41944444444444462</v>
          </cell>
          <cell r="F55">
            <v>0.45486111111111144</v>
          </cell>
          <cell r="G55">
            <v>0.6381944444444444</v>
          </cell>
          <cell r="J55">
            <v>0.65208333333333324</v>
          </cell>
          <cell r="L55" t="str">
            <v>Wheelchair</v>
          </cell>
        </row>
        <row r="56">
          <cell r="A56">
            <v>202</v>
          </cell>
          <cell r="B56" t="str">
            <v>P</v>
          </cell>
          <cell r="C56">
            <v>0.25138888888888888</v>
          </cell>
          <cell r="D56">
            <v>0.2722222222222222</v>
          </cell>
          <cell r="E56">
            <v>0.42430555555555571</v>
          </cell>
          <cell r="F56">
            <v>0.45972222222222253</v>
          </cell>
          <cell r="G56">
            <v>0.64305555555555538</v>
          </cell>
          <cell r="J56">
            <v>0.65694444444444422</v>
          </cell>
        </row>
        <row r="57">
          <cell r="A57">
            <v>203</v>
          </cell>
          <cell r="B57" t="str">
            <v>P</v>
          </cell>
          <cell r="C57">
            <v>0.26736111111111116</v>
          </cell>
          <cell r="D57">
            <v>0.28819444444444448</v>
          </cell>
          <cell r="E57">
            <v>0.37777777777777788</v>
          </cell>
          <cell r="F57">
            <v>0.40277777777777801</v>
          </cell>
          <cell r="G57">
            <v>0.58611111111111125</v>
          </cell>
          <cell r="J57">
            <v>0.60000000000000009</v>
          </cell>
          <cell r="L57" t="str">
            <v>Wheelchair</v>
          </cell>
        </row>
        <row r="58">
          <cell r="A58">
            <v>204</v>
          </cell>
          <cell r="B58" t="str">
            <v>P</v>
          </cell>
          <cell r="C58">
            <v>0.27222222222222225</v>
          </cell>
          <cell r="D58">
            <v>0.29305555555555557</v>
          </cell>
          <cell r="E58">
            <v>0.38263888888888897</v>
          </cell>
          <cell r="F58">
            <v>0.40763888888888911</v>
          </cell>
          <cell r="G58">
            <v>0.59097222222222223</v>
          </cell>
          <cell r="J58">
            <v>0.60486111111111107</v>
          </cell>
        </row>
        <row r="59">
          <cell r="A59">
            <v>205</v>
          </cell>
          <cell r="B59" t="str">
            <v>P</v>
          </cell>
          <cell r="C59">
            <v>0.27777777777777785</v>
          </cell>
          <cell r="D59">
            <v>0.29861111111111116</v>
          </cell>
          <cell r="E59">
            <v>0.45069444444444468</v>
          </cell>
          <cell r="F59">
            <v>0.47569444444444481</v>
          </cell>
          <cell r="G59">
            <v>0.65902777777777766</v>
          </cell>
          <cell r="J59">
            <v>0.6729166666666665</v>
          </cell>
        </row>
        <row r="60">
          <cell r="A60">
            <v>206</v>
          </cell>
          <cell r="B60" t="str">
            <v>P</v>
          </cell>
          <cell r="C60">
            <v>0.28263888888888894</v>
          </cell>
          <cell r="D60">
            <v>0.30347222222222225</v>
          </cell>
          <cell r="E60">
            <v>0.45555555555555577</v>
          </cell>
          <cell r="F60">
            <v>0.4805555555555559</v>
          </cell>
          <cell r="G60">
            <v>0.66388888888888864</v>
          </cell>
          <cell r="J60">
            <v>0.67777777777777748</v>
          </cell>
        </row>
        <row r="61">
          <cell r="A61">
            <v>207</v>
          </cell>
          <cell r="B61" t="str">
            <v>P</v>
          </cell>
          <cell r="C61">
            <v>0.2638888888888889</v>
          </cell>
          <cell r="D61">
            <v>0.27777777777777779</v>
          </cell>
          <cell r="E61">
            <v>0.39861111111111125</v>
          </cell>
          <cell r="F61">
            <v>0.42361111111111138</v>
          </cell>
          <cell r="G61">
            <v>0.60694444444444451</v>
          </cell>
          <cell r="J61">
            <v>0.62083333333333335</v>
          </cell>
          <cell r="L61" t="str">
            <v>Wheelchair</v>
          </cell>
        </row>
        <row r="62">
          <cell r="A62">
            <v>208</v>
          </cell>
          <cell r="B62" t="str">
            <v>P</v>
          </cell>
          <cell r="C62">
            <v>0.26874999999999999</v>
          </cell>
          <cell r="D62">
            <v>0.28263888888888888</v>
          </cell>
          <cell r="E62">
            <v>0.40347222222222234</v>
          </cell>
          <cell r="F62">
            <v>0.42847222222222248</v>
          </cell>
          <cell r="G62">
            <v>0.61180555555555549</v>
          </cell>
          <cell r="J62">
            <v>0.62569444444444433</v>
          </cell>
        </row>
        <row r="63">
          <cell r="A63">
            <v>209</v>
          </cell>
          <cell r="B63" t="str">
            <v>P</v>
          </cell>
          <cell r="C63">
            <v>0.27430555555555558</v>
          </cell>
          <cell r="D63">
            <v>0.28819444444444448</v>
          </cell>
          <cell r="E63">
            <v>0.47152777777777805</v>
          </cell>
          <cell r="F63">
            <v>0.49652777777777818</v>
          </cell>
          <cell r="G63">
            <v>0.67986111111111092</v>
          </cell>
          <cell r="J63">
            <v>0.69374999999999976</v>
          </cell>
        </row>
        <row r="64">
          <cell r="A64">
            <v>210</v>
          </cell>
          <cell r="B64" t="str">
            <v>P</v>
          </cell>
          <cell r="C64">
            <v>0.27916666666666667</v>
          </cell>
          <cell r="D64">
            <v>0.29305555555555557</v>
          </cell>
          <cell r="E64">
            <v>0.47638888888888914</v>
          </cell>
          <cell r="F64">
            <v>0.50138888888888922</v>
          </cell>
          <cell r="G64">
            <v>0.6847222222222219</v>
          </cell>
          <cell r="J64">
            <v>0.69861111111111074</v>
          </cell>
        </row>
        <row r="65">
          <cell r="A65">
            <v>211</v>
          </cell>
          <cell r="B65" t="str">
            <v>Ba</v>
          </cell>
          <cell r="C65">
            <v>0.30208333333333337</v>
          </cell>
          <cell r="D65">
            <v>0.30902777777777779</v>
          </cell>
          <cell r="G65">
            <v>0.49236111111111108</v>
          </cell>
          <cell r="J65">
            <v>0.4993055555555555</v>
          </cell>
          <cell r="K65" t="str">
            <v>NOT ... part Route 5a</v>
          </cell>
        </row>
        <row r="66">
          <cell r="A66">
            <v>212</v>
          </cell>
          <cell r="B66" t="str">
            <v>Ba</v>
          </cell>
          <cell r="C66">
            <v>0.30694444444444446</v>
          </cell>
          <cell r="D66">
            <v>0.31388888888888888</v>
          </cell>
          <cell r="G66">
            <v>0.49722222222222251</v>
          </cell>
          <cell r="J66">
            <v>0.50416666666666698</v>
          </cell>
          <cell r="K66" t="str">
            <v>NOT … part Supp</v>
          </cell>
        </row>
        <row r="67">
          <cell r="A67">
            <v>213</v>
          </cell>
          <cell r="B67" t="str">
            <v>P</v>
          </cell>
          <cell r="C67">
            <v>0.36805555555555575</v>
          </cell>
          <cell r="D67">
            <v>0.38194444444444464</v>
          </cell>
          <cell r="E67">
            <v>0.56527777777777799</v>
          </cell>
          <cell r="F67">
            <v>0.5902777777777779</v>
          </cell>
          <cell r="G67">
            <v>0.77361111111111058</v>
          </cell>
          <cell r="H67">
            <v>0.79861111111111049</v>
          </cell>
          <cell r="I67">
            <v>0.85694444444444362</v>
          </cell>
          <cell r="J67">
            <v>0.87083333333333246</v>
          </cell>
          <cell r="L67" t="str">
            <v>Wheelchair</v>
          </cell>
        </row>
        <row r="68">
          <cell r="A68">
            <v>214</v>
          </cell>
          <cell r="B68" t="str">
            <v>P</v>
          </cell>
          <cell r="C68">
            <v>0.37291666666666684</v>
          </cell>
          <cell r="D68">
            <v>0.38680555555555574</v>
          </cell>
          <cell r="E68">
            <v>0.57013888888888897</v>
          </cell>
          <cell r="F68">
            <v>0.59513888888888888</v>
          </cell>
          <cell r="G68">
            <v>0.77847222222222157</v>
          </cell>
          <cell r="H68">
            <v>0.80347222222222148</v>
          </cell>
          <cell r="I68">
            <v>0.8618055555555546</v>
          </cell>
          <cell r="J68">
            <v>0.87569444444444344</v>
          </cell>
        </row>
        <row r="69">
          <cell r="A69">
            <v>221</v>
          </cell>
          <cell r="B69" t="str">
            <v>P</v>
          </cell>
          <cell r="C69">
            <v>0.62847222222222221</v>
          </cell>
          <cell r="D69">
            <v>0.64236111111111105</v>
          </cell>
          <cell r="G69">
            <v>0.82569444444444373</v>
          </cell>
          <cell r="J69">
            <v>0.83958333333333257</v>
          </cell>
          <cell r="L69" t="str">
            <v>Wheelchair</v>
          </cell>
        </row>
        <row r="70">
          <cell r="A70">
            <v>222</v>
          </cell>
          <cell r="B70" t="str">
            <v>P</v>
          </cell>
          <cell r="C70">
            <v>0.63333333333333319</v>
          </cell>
          <cell r="D70">
            <v>0.64722222222222203</v>
          </cell>
          <cell r="G70">
            <v>0.83055555555555471</v>
          </cell>
          <cell r="J70">
            <v>0.84444444444444355</v>
          </cell>
        </row>
        <row r="71">
          <cell r="A71">
            <v>225</v>
          </cell>
          <cell r="B71" t="str">
            <v>P</v>
          </cell>
          <cell r="C71">
            <v>0.64930555555555547</v>
          </cell>
          <cell r="D71">
            <v>0.66319444444444431</v>
          </cell>
          <cell r="G71">
            <v>0.84652777777777699</v>
          </cell>
          <cell r="J71">
            <v>0.86041666666666583</v>
          </cell>
        </row>
        <row r="72">
          <cell r="A72">
            <v>226</v>
          </cell>
          <cell r="B72" t="str">
            <v>P</v>
          </cell>
          <cell r="C72">
            <v>0.65416666666666645</v>
          </cell>
          <cell r="D72">
            <v>0.66805555555555529</v>
          </cell>
          <cell r="G72">
            <v>0.85138888888888797</v>
          </cell>
          <cell r="J72">
            <v>0.86527777777777681</v>
          </cell>
        </row>
        <row r="73">
          <cell r="A73">
            <v>227</v>
          </cell>
          <cell r="B73" t="str">
            <v>P</v>
          </cell>
          <cell r="C73">
            <v>0.59722222222222232</v>
          </cell>
          <cell r="D73">
            <v>0.61111111111111116</v>
          </cell>
          <cell r="E73">
            <v>0.79444444444444384</v>
          </cell>
          <cell r="F73">
            <v>0.81944444444444375</v>
          </cell>
          <cell r="G73">
            <v>0.87777777777777688</v>
          </cell>
          <cell r="J73">
            <v>0.89166666666666572</v>
          </cell>
          <cell r="L73" t="str">
            <v>Wheelchair</v>
          </cell>
        </row>
        <row r="74">
          <cell r="A74">
            <v>228</v>
          </cell>
          <cell r="B74" t="str">
            <v>P</v>
          </cell>
          <cell r="C74">
            <v>0.6020833333333333</v>
          </cell>
          <cell r="D74">
            <v>0.61597222222222214</v>
          </cell>
          <cell r="E74">
            <v>0.79930555555555483</v>
          </cell>
          <cell r="F74">
            <v>0.82430555555555474</v>
          </cell>
          <cell r="G74">
            <v>0.88263888888888786</v>
          </cell>
          <cell r="J74">
            <v>0.8965277777777767</v>
          </cell>
        </row>
        <row r="75">
          <cell r="A75">
            <v>229</v>
          </cell>
          <cell r="B75" t="str">
            <v>P</v>
          </cell>
          <cell r="C75">
            <v>0.67013888888888873</v>
          </cell>
          <cell r="D75">
            <v>0.68402777777777757</v>
          </cell>
          <cell r="G75">
            <v>0.86736111111111025</v>
          </cell>
          <cell r="J75">
            <v>0.88124999999999909</v>
          </cell>
        </row>
        <row r="76">
          <cell r="A76">
            <v>230</v>
          </cell>
          <cell r="B76" t="str">
            <v>P</v>
          </cell>
          <cell r="C76">
            <v>0.67499999999999971</v>
          </cell>
          <cell r="D76">
            <v>0.68888888888888855</v>
          </cell>
          <cell r="G76">
            <v>0.87222222222222123</v>
          </cell>
          <cell r="J76">
            <v>0.88611111111111007</v>
          </cell>
        </row>
        <row r="77">
          <cell r="A77">
            <v>233</v>
          </cell>
          <cell r="B77" t="str">
            <v>P</v>
          </cell>
          <cell r="C77">
            <v>0.5555555555555558</v>
          </cell>
          <cell r="D77">
            <v>0.56944444444444464</v>
          </cell>
          <cell r="E77">
            <v>0.75277777777777732</v>
          </cell>
          <cell r="F77">
            <v>0.77777777777777724</v>
          </cell>
          <cell r="G77">
            <v>0.89861111111111014</v>
          </cell>
          <cell r="J77">
            <v>0.91249999999999898</v>
          </cell>
          <cell r="L77" t="str">
            <v>Wheelchair</v>
          </cell>
        </row>
        <row r="78">
          <cell r="A78">
            <v>234</v>
          </cell>
          <cell r="B78" t="str">
            <v>P</v>
          </cell>
          <cell r="C78">
            <v>0.56041666666666679</v>
          </cell>
          <cell r="D78">
            <v>0.57430555555555562</v>
          </cell>
          <cell r="E78">
            <v>0.75763888888888831</v>
          </cell>
          <cell r="F78">
            <v>0.78263888888888822</v>
          </cell>
          <cell r="G78">
            <v>0.90347222222222112</v>
          </cell>
          <cell r="J78">
            <v>0.91736111111110996</v>
          </cell>
        </row>
        <row r="79">
          <cell r="A79">
            <v>235</v>
          </cell>
          <cell r="B79" t="str">
            <v>SG</v>
          </cell>
          <cell r="C79">
            <v>0.74305555555555569</v>
          </cell>
          <cell r="D79">
            <v>0.75694444444444453</v>
          </cell>
          <cell r="G79">
            <v>0.88819444444444351</v>
          </cell>
          <cell r="J79">
            <v>0.90208333333333235</v>
          </cell>
          <cell r="K79" t="str">
            <v>NOT ... part Route 5a</v>
          </cell>
        </row>
        <row r="80">
          <cell r="A80">
            <v>236</v>
          </cell>
          <cell r="B80" t="str">
            <v>SG</v>
          </cell>
          <cell r="C80">
            <v>0.64166666666666672</v>
          </cell>
          <cell r="D80">
            <v>0.67638888888888893</v>
          </cell>
          <cell r="G80">
            <v>0.89305555555555449</v>
          </cell>
          <cell r="J80">
            <v>0.90694444444444333</v>
          </cell>
          <cell r="K80" t="str">
            <v>part Route 4</v>
          </cell>
        </row>
        <row r="81">
          <cell r="A81">
            <v>241</v>
          </cell>
          <cell r="B81" t="str">
            <v>P</v>
          </cell>
          <cell r="C81">
            <v>0.27500000000000002</v>
          </cell>
          <cell r="D81">
            <v>0.29583333333333334</v>
          </cell>
          <cell r="E81">
            <v>0.3854166666666663</v>
          </cell>
          <cell r="F81">
            <v>0.41041666666666599</v>
          </cell>
          <cell r="G81">
            <v>0.59374999999999123</v>
          </cell>
          <cell r="H81">
            <v>0.61874999999998803</v>
          </cell>
          <cell r="I81">
            <v>0.80208333333333126</v>
          </cell>
          <cell r="J81">
            <v>0.8159722222222201</v>
          </cell>
          <cell r="K81" t="str">
            <v>Saturday only</v>
          </cell>
        </row>
        <row r="82">
          <cell r="A82">
            <v>242</v>
          </cell>
          <cell r="B82" t="str">
            <v>P</v>
          </cell>
          <cell r="C82">
            <v>0.28541666666666665</v>
          </cell>
          <cell r="D82">
            <v>0.30624999999999997</v>
          </cell>
          <cell r="E82">
            <v>0.45833333333333232</v>
          </cell>
          <cell r="F82">
            <v>0.48333333333333001</v>
          </cell>
          <cell r="G82">
            <v>0.66666666666666519</v>
          </cell>
          <cell r="H82">
            <v>0.69166666666666499</v>
          </cell>
          <cell r="I82">
            <v>0.81249999999999822</v>
          </cell>
          <cell r="J82">
            <v>0.82638888888888706</v>
          </cell>
          <cell r="K82" t="str">
            <v>Saturday only</v>
          </cell>
        </row>
        <row r="83">
          <cell r="A83">
            <v>243</v>
          </cell>
          <cell r="B83" t="str">
            <v>P</v>
          </cell>
          <cell r="C83">
            <v>0.29583333333333367</v>
          </cell>
          <cell r="D83">
            <v>0.31666666666666698</v>
          </cell>
          <cell r="E83">
            <v>0.40624999999999928</v>
          </cell>
          <cell r="F83">
            <v>0.43124999999999902</v>
          </cell>
          <cell r="G83">
            <v>0.61458333333332327</v>
          </cell>
          <cell r="H83">
            <v>0.63958333333333195</v>
          </cell>
          <cell r="I83">
            <v>0.79166666666666419</v>
          </cell>
          <cell r="J83">
            <v>0.81249999999999756</v>
          </cell>
          <cell r="K83" t="str">
            <v>Saturday only</v>
          </cell>
        </row>
        <row r="84">
          <cell r="A84">
            <v>244</v>
          </cell>
          <cell r="B84" t="str">
            <v>P</v>
          </cell>
          <cell r="C84">
            <v>0.28194444444444444</v>
          </cell>
          <cell r="D84">
            <v>0.29583333333333334</v>
          </cell>
          <cell r="E84">
            <v>0.4791666666666653</v>
          </cell>
          <cell r="F84">
            <v>0.50416666666666199</v>
          </cell>
          <cell r="G84">
            <v>0.68749999999999822</v>
          </cell>
          <cell r="J84">
            <v>0.70138888888888706</v>
          </cell>
          <cell r="K84" t="str">
            <v>Saturday only</v>
          </cell>
        </row>
        <row r="85">
          <cell r="A85">
            <v>245</v>
          </cell>
          <cell r="B85" t="str">
            <v>P</v>
          </cell>
          <cell r="C85">
            <v>0.29236111111111107</v>
          </cell>
          <cell r="D85">
            <v>0.30624999999999997</v>
          </cell>
          <cell r="E85">
            <v>0.42708333333333232</v>
          </cell>
          <cell r="F85">
            <v>0.46249999999999802</v>
          </cell>
          <cell r="G85">
            <v>0.64583333333332127</v>
          </cell>
          <cell r="H85">
            <v>0.67083333333333195</v>
          </cell>
          <cell r="I85">
            <v>0.79166666666666419</v>
          </cell>
          <cell r="J85">
            <v>0.80555555555555303</v>
          </cell>
          <cell r="K85" t="str">
            <v>Saturday only</v>
          </cell>
        </row>
        <row r="86">
          <cell r="A86">
            <v>246</v>
          </cell>
          <cell r="B86" t="str">
            <v>P</v>
          </cell>
          <cell r="C86">
            <v>0.30277777777777809</v>
          </cell>
          <cell r="D86">
            <v>0.31666666666666698</v>
          </cell>
          <cell r="E86">
            <v>0.49999999999999728</v>
          </cell>
          <cell r="F86">
            <v>0.57708333333332396</v>
          </cell>
          <cell r="G86">
            <v>0.77083333333333126</v>
          </cell>
          <cell r="J86">
            <v>0.7847222222222201</v>
          </cell>
          <cell r="K86" t="str">
            <v>Saturday only</v>
          </cell>
        </row>
        <row r="87">
          <cell r="A87">
            <v>247</v>
          </cell>
          <cell r="B87" t="str">
            <v>P</v>
          </cell>
          <cell r="C87">
            <v>0.37569444444444411</v>
          </cell>
          <cell r="D87">
            <v>0.389583333333333</v>
          </cell>
          <cell r="E87">
            <v>0.57291666666665919</v>
          </cell>
          <cell r="F87">
            <v>0.59791666666665599</v>
          </cell>
          <cell r="G87">
            <v>0.78124999999999822</v>
          </cell>
          <cell r="J87">
            <v>0.79513888888888706</v>
          </cell>
          <cell r="K87" t="str">
            <v>Saturday only</v>
          </cell>
        </row>
        <row r="91">
          <cell r="B91" t="str">
            <v>less Sunday reductions</v>
          </cell>
        </row>
        <row r="92">
          <cell r="B92">
            <v>241</v>
          </cell>
          <cell r="D92">
            <v>0.29583333333333334</v>
          </cell>
          <cell r="E92">
            <v>0.3854166666666663</v>
          </cell>
          <cell r="F92">
            <v>0.41041666666666599</v>
          </cell>
          <cell r="G92">
            <v>0.59374999999999123</v>
          </cell>
          <cell r="H92">
            <v>0.61874999999998803</v>
          </cell>
          <cell r="I92">
            <v>0.80208333333333126</v>
          </cell>
          <cell r="K92" t="str">
            <v>Saturday only</v>
          </cell>
        </row>
        <row r="93">
          <cell r="B93">
            <v>242</v>
          </cell>
          <cell r="D93">
            <v>0.30624999999999997</v>
          </cell>
          <cell r="E93">
            <v>0.45833333333333232</v>
          </cell>
          <cell r="F93">
            <v>0.48333333333333001</v>
          </cell>
          <cell r="G93">
            <v>0.66666666666666519</v>
          </cell>
          <cell r="H93">
            <v>0.69166666666666499</v>
          </cell>
          <cell r="I93">
            <v>0.81249999999999822</v>
          </cell>
          <cell r="K93" t="str">
            <v>Saturday only</v>
          </cell>
        </row>
        <row r="94">
          <cell r="B94">
            <v>243</v>
          </cell>
          <cell r="D94">
            <v>0.31666666666666698</v>
          </cell>
          <cell r="E94">
            <v>0.40624999999999928</v>
          </cell>
          <cell r="F94">
            <v>0.43124999999999902</v>
          </cell>
          <cell r="G94">
            <v>0.61458333333332327</v>
          </cell>
          <cell r="H94">
            <v>0.63958333333333195</v>
          </cell>
          <cell r="I94">
            <v>0.79166666666666419</v>
          </cell>
          <cell r="K94" t="str">
            <v>Saturday only</v>
          </cell>
        </row>
        <row r="95">
          <cell r="B95">
            <v>244</v>
          </cell>
          <cell r="D95">
            <v>0.29583333333333334</v>
          </cell>
          <cell r="E95">
            <v>0.4791666666666653</v>
          </cell>
          <cell r="F95">
            <v>0.50416666666666199</v>
          </cell>
          <cell r="G95">
            <v>0.68749999999999822</v>
          </cell>
          <cell r="K95" t="str">
            <v>Saturday only</v>
          </cell>
        </row>
        <row r="96">
          <cell r="B96">
            <v>245</v>
          </cell>
          <cell r="D96">
            <v>0.30624999999999997</v>
          </cell>
          <cell r="E96">
            <v>0.42708333333333232</v>
          </cell>
          <cell r="F96">
            <v>0.46249999999999802</v>
          </cell>
          <cell r="G96">
            <v>0.64583333333332127</v>
          </cell>
          <cell r="H96">
            <v>0.67083333333333195</v>
          </cell>
          <cell r="I96">
            <v>0.79166666666666419</v>
          </cell>
          <cell r="K96" t="str">
            <v>Saturday only</v>
          </cell>
        </row>
        <row r="97">
          <cell r="B97">
            <v>246</v>
          </cell>
          <cell r="D97">
            <v>0.31666666666666698</v>
          </cell>
          <cell r="E97">
            <v>0.49999999999999728</v>
          </cell>
          <cell r="F97">
            <v>0.57708333333332396</v>
          </cell>
          <cell r="G97">
            <v>0.77083333333333126</v>
          </cell>
          <cell r="K97" t="str">
            <v>Saturday only</v>
          </cell>
        </row>
        <row r="98">
          <cell r="B98">
            <v>247</v>
          </cell>
          <cell r="D98">
            <v>0.389583333333333</v>
          </cell>
          <cell r="E98">
            <v>0.57291666666665919</v>
          </cell>
          <cell r="F98">
            <v>0.59791666666665599</v>
          </cell>
          <cell r="G98">
            <v>0.78124999999999822</v>
          </cell>
          <cell r="K98" t="str">
            <v>Saturday only</v>
          </cell>
        </row>
        <row r="99">
          <cell r="L99" t="str">
            <v>Reductions</v>
          </cell>
        </row>
        <row r="103">
          <cell r="B103" t="str">
            <v>Route 4   Campsie  -  Sydenham</v>
          </cell>
        </row>
        <row r="104">
          <cell r="A104">
            <v>401</v>
          </cell>
          <cell r="B104" t="str">
            <v>P</v>
          </cell>
          <cell r="D104">
            <v>0.21180555555555555</v>
          </cell>
          <cell r="E104">
            <v>0.38125000000000003</v>
          </cell>
          <cell r="F104">
            <v>0.40555555555555561</v>
          </cell>
          <cell r="G104">
            <v>0.58958333333333335</v>
          </cell>
          <cell r="J104">
            <v>0.61041666666666672</v>
          </cell>
        </row>
        <row r="105">
          <cell r="A105">
            <v>402</v>
          </cell>
          <cell r="B105" t="str">
            <v>P</v>
          </cell>
          <cell r="D105">
            <v>0.22222222222222221</v>
          </cell>
          <cell r="E105">
            <v>0.36041666666666666</v>
          </cell>
          <cell r="F105">
            <v>0.38472222222222224</v>
          </cell>
          <cell r="G105">
            <v>0.56874999999999998</v>
          </cell>
          <cell r="J105">
            <v>0.58958333333333335</v>
          </cell>
        </row>
        <row r="106">
          <cell r="A106">
            <v>403</v>
          </cell>
          <cell r="B106" t="str">
            <v>P</v>
          </cell>
          <cell r="C106">
            <v>0.19722222222222222</v>
          </cell>
          <cell r="D106">
            <v>0.21805555555555556</v>
          </cell>
          <cell r="E106">
            <v>0.33958333333333335</v>
          </cell>
          <cell r="F106">
            <v>0.36388888888888893</v>
          </cell>
          <cell r="G106">
            <v>0.54791666666666672</v>
          </cell>
          <cell r="J106">
            <v>0.56875000000000009</v>
          </cell>
        </row>
        <row r="107">
          <cell r="A107">
            <v>404</v>
          </cell>
          <cell r="B107" t="str">
            <v>P</v>
          </cell>
          <cell r="C107">
            <v>0.32222222222222219</v>
          </cell>
          <cell r="D107">
            <v>0.3430555555555555</v>
          </cell>
          <cell r="G107">
            <v>0.45972222222221876</v>
          </cell>
          <cell r="J107">
            <v>0.48055555555555207</v>
          </cell>
          <cell r="K107" t="str">
            <v>Meal relief - also Route 1 supp</v>
          </cell>
        </row>
        <row r="108">
          <cell r="A108">
            <v>421</v>
          </cell>
          <cell r="B108" t="str">
            <v>P</v>
          </cell>
          <cell r="D108">
            <v>0.5756944444444444</v>
          </cell>
          <cell r="E108">
            <v>0.71458333333333324</v>
          </cell>
          <cell r="F108">
            <v>0.73888888888888882</v>
          </cell>
          <cell r="G108">
            <v>0.92291666666672445</v>
          </cell>
          <cell r="J108">
            <v>0.94375000000005782</v>
          </cell>
          <cell r="K108" t="str">
            <v>part Route 1</v>
          </cell>
        </row>
        <row r="109">
          <cell r="A109">
            <v>422</v>
          </cell>
          <cell r="B109" t="str">
            <v>P</v>
          </cell>
          <cell r="C109">
            <v>0.55138888888888882</v>
          </cell>
          <cell r="D109">
            <v>0.57222222222222219</v>
          </cell>
          <cell r="E109">
            <v>0.69374999999999998</v>
          </cell>
          <cell r="F109">
            <v>0.71805555555555556</v>
          </cell>
          <cell r="G109">
            <v>0.90208333333335444</v>
          </cell>
          <cell r="J109">
            <v>0.92291666666668781</v>
          </cell>
        </row>
        <row r="110">
          <cell r="A110">
            <v>423</v>
          </cell>
          <cell r="B110" t="str">
            <v>P</v>
          </cell>
          <cell r="C110">
            <v>0.53055555555555545</v>
          </cell>
          <cell r="D110">
            <v>0.55138888888888882</v>
          </cell>
          <cell r="E110">
            <v>0.67291666666666661</v>
          </cell>
          <cell r="F110">
            <v>0.69722222222222219</v>
          </cell>
          <cell r="G110">
            <v>0.89791666666666037</v>
          </cell>
        </row>
        <row r="113">
          <cell r="B113" t="str">
            <v>less Sunday reductions</v>
          </cell>
        </row>
        <row r="114">
          <cell r="B114" t="str">
            <v>Nil</v>
          </cell>
        </row>
        <row r="115">
          <cell r="L115" t="str">
            <v>Reductions</v>
          </cell>
        </row>
        <row r="120">
          <cell r="A120" t="str">
            <v>Standbys</v>
          </cell>
        </row>
        <row r="122">
          <cell r="A122" t="str">
            <v>901 PM</v>
          </cell>
          <cell r="B122" t="str">
            <v>P</v>
          </cell>
        </row>
        <row r="123">
          <cell r="A123" t="str">
            <v>902 AM</v>
          </cell>
          <cell r="B123" t="str">
            <v>P</v>
          </cell>
        </row>
        <row r="124">
          <cell r="A124" t="str">
            <v>902 PM</v>
          </cell>
          <cell r="B124" t="str">
            <v>P</v>
          </cell>
        </row>
        <row r="125">
          <cell r="A125" t="str">
            <v>903 AM</v>
          </cell>
          <cell r="B125" t="str">
            <v>Me</v>
          </cell>
        </row>
        <row r="126">
          <cell r="A126" t="str">
            <v>903 PM</v>
          </cell>
          <cell r="B126" t="str">
            <v>Me</v>
          </cell>
        </row>
        <row r="127">
          <cell r="A127" t="str">
            <v>904 AM</v>
          </cell>
          <cell r="B127" t="str">
            <v>P</v>
          </cell>
        </row>
        <row r="128">
          <cell r="A128" t="str">
            <v>904 PM</v>
          </cell>
          <cell r="B128" t="str">
            <v>P</v>
          </cell>
        </row>
        <row r="129">
          <cell r="A129" t="str">
            <v>905 AM</v>
          </cell>
          <cell r="B129" t="str">
            <v>Me</v>
          </cell>
        </row>
        <row r="130">
          <cell r="A130" t="str">
            <v>905 PM</v>
          </cell>
          <cell r="B130" t="str">
            <v>Me</v>
          </cell>
        </row>
        <row r="131">
          <cell r="A131" t="str">
            <v>906 AM</v>
          </cell>
          <cell r="B131" t="str">
            <v>P</v>
          </cell>
        </row>
        <row r="132">
          <cell r="A132" t="str">
            <v>906 PM</v>
          </cell>
          <cell r="B132" t="str">
            <v>P</v>
          </cell>
        </row>
        <row r="133">
          <cell r="A133" t="str">
            <v>911 AM</v>
          </cell>
          <cell r="B133" t="str">
            <v>Me</v>
          </cell>
        </row>
        <row r="134">
          <cell r="A134" t="str">
            <v>911 PM</v>
          </cell>
          <cell r="B134" t="str">
            <v>Me</v>
          </cell>
        </row>
        <row r="135">
          <cell r="A135" t="str">
            <v>912 AM</v>
          </cell>
          <cell r="B135" t="str">
            <v>Me</v>
          </cell>
        </row>
        <row r="136">
          <cell r="A136" t="str">
            <v>912 PM</v>
          </cell>
          <cell r="B136" t="str">
            <v>Me</v>
          </cell>
        </row>
        <row r="137">
          <cell r="A137">
            <v>931</v>
          </cell>
          <cell r="B137" t="str">
            <v>P</v>
          </cell>
        </row>
        <row r="138">
          <cell r="A138">
            <v>932</v>
          </cell>
          <cell r="B138" t="str">
            <v>P</v>
          </cell>
        </row>
        <row r="139">
          <cell r="A139">
            <v>933</v>
          </cell>
          <cell r="B139" t="str">
            <v>P</v>
          </cell>
        </row>
        <row r="140">
          <cell r="A140">
            <v>934</v>
          </cell>
          <cell r="B140" t="str">
            <v>Me</v>
          </cell>
        </row>
        <row r="141">
          <cell r="A141">
            <v>935</v>
          </cell>
          <cell r="B141" t="str">
            <v>Me</v>
          </cell>
        </row>
        <row r="142">
          <cell r="A142">
            <v>936</v>
          </cell>
          <cell r="B142" t="str">
            <v>Me</v>
          </cell>
        </row>
        <row r="143">
          <cell r="A143">
            <v>937</v>
          </cell>
          <cell r="B143" t="str">
            <v>Me</v>
          </cell>
        </row>
        <row r="144">
          <cell r="A144">
            <v>938</v>
          </cell>
          <cell r="B144" t="str">
            <v>Me</v>
          </cell>
        </row>
        <row r="145">
          <cell r="A145">
            <v>939</v>
          </cell>
          <cell r="B145" t="str">
            <v>Me</v>
          </cell>
        </row>
        <row r="146">
          <cell r="A146">
            <v>940</v>
          </cell>
          <cell r="B146" t="str">
            <v>Me</v>
          </cell>
        </row>
        <row r="147">
          <cell r="A147">
            <v>941</v>
          </cell>
          <cell r="B147" t="str">
            <v>Me</v>
          </cell>
        </row>
        <row r="148">
          <cell r="A148">
            <v>942</v>
          </cell>
          <cell r="B148" t="str">
            <v>Me</v>
          </cell>
        </row>
        <row r="149">
          <cell r="A149">
            <v>943</v>
          </cell>
          <cell r="B149" t="str">
            <v>Me</v>
          </cell>
        </row>
        <row r="150">
          <cell r="A150">
            <v>944</v>
          </cell>
          <cell r="B150" t="str">
            <v>Me</v>
          </cell>
        </row>
        <row r="151">
          <cell r="A151">
            <v>945</v>
          </cell>
          <cell r="B151" t="str">
            <v>Me</v>
          </cell>
        </row>
        <row r="152">
          <cell r="A152">
            <v>946</v>
          </cell>
          <cell r="B152" t="str">
            <v>Me</v>
          </cell>
        </row>
        <row r="153">
          <cell r="A153">
            <v>947</v>
          </cell>
          <cell r="B153" t="str">
            <v>Me</v>
          </cell>
        </row>
        <row r="154">
          <cell r="A154">
            <v>948</v>
          </cell>
          <cell r="B154" t="str">
            <v>Me</v>
          </cell>
        </row>
        <row r="155">
          <cell r="A155">
            <v>951</v>
          </cell>
          <cell r="B155" t="str">
            <v>P</v>
          </cell>
        </row>
        <row r="156">
          <cell r="A156">
            <v>952</v>
          </cell>
          <cell r="B156" t="str">
            <v>P</v>
          </cell>
        </row>
        <row r="157">
          <cell r="A157">
            <v>953</v>
          </cell>
          <cell r="B157" t="str">
            <v>P</v>
          </cell>
        </row>
        <row r="158">
          <cell r="A158">
            <v>954</v>
          </cell>
          <cell r="B158" t="str">
            <v>Me</v>
          </cell>
        </row>
        <row r="159">
          <cell r="A159">
            <v>955</v>
          </cell>
          <cell r="B159" t="str">
            <v>Me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 K"/>
      <sheetName val="Sunday M &amp; TP"/>
      <sheetName val="Sunday R"/>
      <sheetName val="Sunday SG"/>
      <sheetName val="Sunday B"/>
      <sheetName val="Sunday Mt K"/>
      <sheetName val="Standbys"/>
      <sheetName val="Standbys BaCS"/>
      <sheetName val="Sheet1"/>
      <sheetName val="1 WTT"/>
      <sheetName val="1 Shifts"/>
      <sheetName val="1 SUPP WTT"/>
      <sheetName val="1 SUPP Shifts"/>
      <sheetName val="2 WTT"/>
      <sheetName val="2 Shifts"/>
      <sheetName val="4 WTT"/>
      <sheetName val="4 Shifts"/>
      <sheetName val="5 WTT"/>
      <sheetName val="5 Shifts"/>
      <sheetName val="5a WTT"/>
      <sheetName val="5a Shifts"/>
      <sheetName val="7 WTT"/>
      <sheetName val="7 Shifts"/>
      <sheetName val="10 WTT"/>
      <sheetName val="10 Shifts"/>
      <sheetName val="20 WTT"/>
      <sheetName val="20 Shifts"/>
      <sheetName val="30 WTT"/>
      <sheetName val="30 Shifts"/>
      <sheetName val="WTT 32 BaCS"/>
      <sheetName val="WTT 32"/>
      <sheetName val="Shift 32"/>
    </sheetNames>
    <sheetDataSet>
      <sheetData sheetId="0" refreshError="1"/>
      <sheetData sheetId="1" refreshError="1"/>
      <sheetData sheetId="2" refreshError="1">
        <row r="19">
          <cell r="A19">
            <v>101</v>
          </cell>
          <cell r="B19" t="str">
            <v>Re</v>
          </cell>
        </row>
        <row r="20">
          <cell r="A20">
            <v>102</v>
          </cell>
          <cell r="B20" t="str">
            <v>SG</v>
          </cell>
        </row>
        <row r="21">
          <cell r="A21">
            <v>103</v>
          </cell>
          <cell r="B21" t="str">
            <v>Re</v>
          </cell>
        </row>
        <row r="22">
          <cell r="A22">
            <v>104</v>
          </cell>
          <cell r="B22" t="str">
            <v>P</v>
          </cell>
        </row>
        <row r="23">
          <cell r="A23">
            <v>105</v>
          </cell>
          <cell r="B23" t="str">
            <v>P</v>
          </cell>
        </row>
        <row r="24">
          <cell r="A24">
            <v>106</v>
          </cell>
          <cell r="B24" t="str">
            <v>P</v>
          </cell>
        </row>
        <row r="25">
          <cell r="A25">
            <v>107</v>
          </cell>
          <cell r="B25" t="str">
            <v>Re</v>
          </cell>
        </row>
        <row r="26">
          <cell r="A26">
            <v>108</v>
          </cell>
          <cell r="B26" t="str">
            <v>P</v>
          </cell>
        </row>
        <row r="27">
          <cell r="A27">
            <v>109</v>
          </cell>
          <cell r="B27" t="str">
            <v>SG</v>
          </cell>
        </row>
        <row r="28">
          <cell r="A28">
            <v>110</v>
          </cell>
          <cell r="B28" t="str">
            <v>SG</v>
          </cell>
        </row>
        <row r="29">
          <cell r="A29">
            <v>111</v>
          </cell>
          <cell r="B29" t="str">
            <v>Re</v>
          </cell>
        </row>
        <row r="30">
          <cell r="A30">
            <v>112</v>
          </cell>
          <cell r="B30" t="str">
            <v>Re</v>
          </cell>
        </row>
        <row r="31">
          <cell r="A31">
            <v>113</v>
          </cell>
          <cell r="B31" t="str">
            <v>SG</v>
          </cell>
        </row>
        <row r="32">
          <cell r="A32">
            <v>114</v>
          </cell>
          <cell r="B32" t="str">
            <v>Re</v>
          </cell>
        </row>
        <row r="33">
          <cell r="A33">
            <v>115</v>
          </cell>
          <cell r="B33" t="str">
            <v>P</v>
          </cell>
        </row>
        <row r="34">
          <cell r="A34">
            <v>116</v>
          </cell>
          <cell r="B34" t="str">
            <v>SG</v>
          </cell>
        </row>
        <row r="35">
          <cell r="A35">
            <v>117</v>
          </cell>
          <cell r="B35" t="str">
            <v>Re</v>
          </cell>
        </row>
        <row r="36">
          <cell r="A36">
            <v>118</v>
          </cell>
          <cell r="B36" t="str">
            <v>SG</v>
          </cell>
        </row>
        <row r="37">
          <cell r="A37">
            <v>119</v>
          </cell>
          <cell r="B37" t="str">
            <v>Re</v>
          </cell>
        </row>
        <row r="38">
          <cell r="A38">
            <v>120</v>
          </cell>
          <cell r="B38" t="str">
            <v>Re</v>
          </cell>
        </row>
        <row r="39">
          <cell r="A39">
            <v>121</v>
          </cell>
          <cell r="B39" t="str">
            <v>Re</v>
          </cell>
        </row>
        <row r="40">
          <cell r="A40">
            <v>122</v>
          </cell>
          <cell r="B40" t="str">
            <v>Re</v>
          </cell>
        </row>
        <row r="41">
          <cell r="A41">
            <v>123</v>
          </cell>
          <cell r="B41" t="str">
            <v>SG</v>
          </cell>
        </row>
        <row r="42">
          <cell r="A42">
            <v>124</v>
          </cell>
          <cell r="B42" t="str">
            <v>SG</v>
          </cell>
        </row>
        <row r="43">
          <cell r="A43">
            <v>131</v>
          </cell>
          <cell r="B43" t="str">
            <v>Re</v>
          </cell>
        </row>
        <row r="44">
          <cell r="A44">
            <v>132</v>
          </cell>
          <cell r="B44" t="str">
            <v>SG</v>
          </cell>
        </row>
        <row r="45">
          <cell r="A45">
            <v>133</v>
          </cell>
          <cell r="B45" t="str">
            <v>Re</v>
          </cell>
        </row>
        <row r="46">
          <cell r="A46">
            <v>134</v>
          </cell>
          <cell r="B46" t="str">
            <v>P</v>
          </cell>
        </row>
        <row r="47">
          <cell r="A47">
            <v>135</v>
          </cell>
          <cell r="B47" t="str">
            <v>P</v>
          </cell>
        </row>
        <row r="48">
          <cell r="A48">
            <v>136</v>
          </cell>
          <cell r="B48" t="str">
            <v>P</v>
          </cell>
        </row>
        <row r="49">
          <cell r="A49">
            <v>137</v>
          </cell>
          <cell r="B49" t="str">
            <v>Re</v>
          </cell>
        </row>
        <row r="50">
          <cell r="A50">
            <v>138</v>
          </cell>
          <cell r="B50" t="str">
            <v>P</v>
          </cell>
        </row>
        <row r="51">
          <cell r="A51">
            <v>139</v>
          </cell>
          <cell r="B51" t="str">
            <v>SG</v>
          </cell>
        </row>
        <row r="52">
          <cell r="A52">
            <v>140</v>
          </cell>
          <cell r="B52" t="str">
            <v>SG</v>
          </cell>
        </row>
        <row r="53">
          <cell r="A53">
            <v>141</v>
          </cell>
          <cell r="B53" t="str">
            <v>Re</v>
          </cell>
        </row>
        <row r="54">
          <cell r="A54">
            <v>142</v>
          </cell>
          <cell r="B54" t="str">
            <v>Re</v>
          </cell>
        </row>
        <row r="55">
          <cell r="A55">
            <v>143</v>
          </cell>
          <cell r="B55" t="str">
            <v>SG</v>
          </cell>
        </row>
        <row r="56">
          <cell r="A56">
            <v>144</v>
          </cell>
          <cell r="B56" t="str">
            <v>Re</v>
          </cell>
        </row>
        <row r="57">
          <cell r="A57">
            <v>145</v>
          </cell>
          <cell r="B57" t="str">
            <v>P</v>
          </cell>
        </row>
        <row r="58">
          <cell r="A58">
            <v>146</v>
          </cell>
          <cell r="B58" t="str">
            <v>SG</v>
          </cell>
        </row>
        <row r="59">
          <cell r="A59">
            <v>147</v>
          </cell>
          <cell r="B59" t="str">
            <v>Re</v>
          </cell>
        </row>
        <row r="60">
          <cell r="A60">
            <v>148</v>
          </cell>
          <cell r="B60" t="str">
            <v>SG</v>
          </cell>
        </row>
        <row r="61">
          <cell r="A61">
            <v>151</v>
          </cell>
          <cell r="B61" t="str">
            <v>Re</v>
          </cell>
        </row>
        <row r="62">
          <cell r="A62">
            <v>152</v>
          </cell>
          <cell r="B62" t="str">
            <v>Re</v>
          </cell>
        </row>
        <row r="63">
          <cell r="A63">
            <v>153</v>
          </cell>
          <cell r="B63" t="str">
            <v>SG</v>
          </cell>
        </row>
        <row r="64">
          <cell r="A64">
            <v>154</v>
          </cell>
          <cell r="B64" t="str">
            <v>SG</v>
          </cell>
        </row>
        <row r="65">
          <cell r="A65">
            <v>161</v>
          </cell>
          <cell r="B65" t="str">
            <v>Telford</v>
          </cell>
        </row>
        <row r="66">
          <cell r="A66">
            <v>162</v>
          </cell>
          <cell r="B66" t="str">
            <v>Telford</v>
          </cell>
        </row>
        <row r="71">
          <cell r="B71" t="str">
            <v>less Sunday reductions</v>
          </cell>
        </row>
        <row r="72">
          <cell r="B72">
            <v>133</v>
          </cell>
        </row>
        <row r="73">
          <cell r="B73">
            <v>136</v>
          </cell>
        </row>
        <row r="74">
          <cell r="B74">
            <v>138</v>
          </cell>
        </row>
        <row r="75">
          <cell r="B75">
            <v>140</v>
          </cell>
        </row>
        <row r="76">
          <cell r="B76">
            <v>142</v>
          </cell>
        </row>
        <row r="77">
          <cell r="B77">
            <v>143</v>
          </cell>
        </row>
        <row r="78">
          <cell r="B78">
            <v>148</v>
          </cell>
        </row>
        <row r="79">
          <cell r="B79">
            <v>151</v>
          </cell>
        </row>
        <row r="80">
          <cell r="B80">
            <v>152</v>
          </cell>
        </row>
        <row r="81">
          <cell r="B81">
            <v>154</v>
          </cell>
        </row>
        <row r="82">
          <cell r="B82">
            <v>162</v>
          </cell>
        </row>
        <row r="88">
          <cell r="B88" t="str">
            <v>Route 10 shifts   Central - Lewisham</v>
          </cell>
        </row>
        <row r="89">
          <cell r="A89">
            <v>181</v>
          </cell>
          <cell r="B89" t="str">
            <v>P</v>
          </cell>
        </row>
        <row r="90">
          <cell r="A90">
            <v>182</v>
          </cell>
          <cell r="B90" t="str">
            <v>P</v>
          </cell>
        </row>
        <row r="91">
          <cell r="A91">
            <v>183</v>
          </cell>
          <cell r="B91" t="str">
            <v>P</v>
          </cell>
        </row>
        <row r="92">
          <cell r="A92">
            <v>184</v>
          </cell>
          <cell r="B92" t="str">
            <v>P tag-on</v>
          </cell>
        </row>
        <row r="93">
          <cell r="A93">
            <v>191</v>
          </cell>
          <cell r="B93" t="str">
            <v>P</v>
          </cell>
        </row>
        <row r="94">
          <cell r="A94">
            <v>192</v>
          </cell>
          <cell r="B94" t="str">
            <v>P</v>
          </cell>
        </row>
        <row r="95">
          <cell r="A95">
            <v>193</v>
          </cell>
          <cell r="B95" t="str">
            <v>P</v>
          </cell>
        </row>
        <row r="96">
          <cell r="A96">
            <v>199</v>
          </cell>
          <cell r="B96" t="str">
            <v>P</v>
          </cell>
        </row>
        <row r="97">
          <cell r="B97" t="str">
            <v>To cover</v>
          </cell>
        </row>
        <row r="101">
          <cell r="B101" t="str">
            <v>SUNDAY reductions</v>
          </cell>
        </row>
        <row r="102">
          <cell r="B102" t="str">
            <v>n/a</v>
          </cell>
        </row>
        <row r="103">
          <cell r="B103">
            <v>199</v>
          </cell>
        </row>
        <row r="110">
          <cell r="B110" t="str">
            <v>Route 20 shifts   Central - Strathfield</v>
          </cell>
        </row>
        <row r="111">
          <cell r="A111">
            <v>211</v>
          </cell>
          <cell r="B111" t="str">
            <v>MtK</v>
          </cell>
        </row>
        <row r="112">
          <cell r="A112">
            <v>212</v>
          </cell>
          <cell r="B112" t="str">
            <v>MtK</v>
          </cell>
        </row>
        <row r="113">
          <cell r="A113">
            <v>213</v>
          </cell>
          <cell r="B113" t="str">
            <v>MtK</v>
          </cell>
        </row>
        <row r="114">
          <cell r="A114">
            <v>214</v>
          </cell>
          <cell r="B114" t="str">
            <v>MtK</v>
          </cell>
        </row>
        <row r="115">
          <cell r="A115">
            <v>215</v>
          </cell>
          <cell r="B115" t="str">
            <v>MtK</v>
          </cell>
        </row>
        <row r="116">
          <cell r="A116">
            <v>216</v>
          </cell>
          <cell r="B116" t="str">
            <v>MtK</v>
          </cell>
        </row>
        <row r="117">
          <cell r="A117">
            <v>217</v>
          </cell>
          <cell r="B117" t="str">
            <v>MtK</v>
          </cell>
        </row>
        <row r="118">
          <cell r="A118">
            <v>218</v>
          </cell>
          <cell r="B118" t="str">
            <v>MtK</v>
          </cell>
        </row>
        <row r="119">
          <cell r="A119">
            <v>219</v>
          </cell>
          <cell r="B119" t="str">
            <v>MtK</v>
          </cell>
        </row>
        <row r="120">
          <cell r="A120">
            <v>220</v>
          </cell>
          <cell r="B120" t="str">
            <v>MtK</v>
          </cell>
        </row>
        <row r="121">
          <cell r="A121">
            <v>221</v>
          </cell>
          <cell r="B121" t="str">
            <v>MtK</v>
          </cell>
        </row>
        <row r="122">
          <cell r="B122" t="str">
            <v>MtK</v>
          </cell>
        </row>
        <row r="123">
          <cell r="B123" t="str">
            <v>MtK</v>
          </cell>
        </row>
        <row r="124">
          <cell r="B124" t="str">
            <v>MtK</v>
          </cell>
        </row>
        <row r="125">
          <cell r="B125" t="str">
            <v>MtK</v>
          </cell>
        </row>
        <row r="126">
          <cell r="B126" t="str">
            <v>MtK</v>
          </cell>
        </row>
        <row r="127">
          <cell r="B127" t="str">
            <v>MtK</v>
          </cell>
        </row>
        <row r="128">
          <cell r="B128" t="str">
            <v>MtK</v>
          </cell>
        </row>
        <row r="129">
          <cell r="B129" t="str">
            <v>MtK</v>
          </cell>
        </row>
        <row r="130">
          <cell r="B130" t="str">
            <v>MtK</v>
          </cell>
        </row>
        <row r="131">
          <cell r="B131" t="str">
            <v>MtK</v>
          </cell>
        </row>
        <row r="132">
          <cell r="B132" t="str">
            <v>MtK</v>
          </cell>
        </row>
        <row r="133">
          <cell r="B133" t="str">
            <v>P N/Ride</v>
          </cell>
        </row>
        <row r="134">
          <cell r="B134" t="str">
            <v>P N/Ride</v>
          </cell>
        </row>
        <row r="135">
          <cell r="B135" t="str">
            <v>P N/Ride</v>
          </cell>
        </row>
        <row r="136">
          <cell r="B136" t="str">
            <v>Telford</v>
          </cell>
        </row>
        <row r="137">
          <cell r="B137" t="str">
            <v>Telford</v>
          </cell>
        </row>
        <row r="138">
          <cell r="B138" t="str">
            <v>Telford</v>
          </cell>
        </row>
        <row r="139">
          <cell r="B139" t="str">
            <v>Telford</v>
          </cell>
        </row>
        <row r="140">
          <cell r="B140" t="str">
            <v>Telford</v>
          </cell>
        </row>
        <row r="141">
          <cell r="B141" t="str">
            <v>Telford</v>
          </cell>
        </row>
        <row r="142">
          <cell r="B142" t="str">
            <v>Telford</v>
          </cell>
        </row>
        <row r="143">
          <cell r="B143" t="str">
            <v>Telford</v>
          </cell>
        </row>
        <row r="147">
          <cell r="B147" t="str">
            <v>SUNDAY reductions</v>
          </cell>
        </row>
        <row r="148">
          <cell r="B148">
            <v>288</v>
          </cell>
        </row>
        <row r="149">
          <cell r="B149">
            <v>289</v>
          </cell>
        </row>
        <row r="150">
          <cell r="B150">
            <v>291</v>
          </cell>
        </row>
        <row r="151">
          <cell r="B151">
            <v>292</v>
          </cell>
        </row>
        <row r="152">
          <cell r="B152">
            <v>293</v>
          </cell>
        </row>
        <row r="153">
          <cell r="B153">
            <v>294</v>
          </cell>
        </row>
        <row r="154">
          <cell r="B154">
            <v>295</v>
          </cell>
        </row>
        <row r="155">
          <cell r="B155">
            <v>296</v>
          </cell>
        </row>
        <row r="156">
          <cell r="B156">
            <v>297</v>
          </cell>
        </row>
        <row r="157">
          <cell r="B157">
            <v>298</v>
          </cell>
        </row>
        <row r="163">
          <cell r="B163" t="str">
            <v>Route 2   Bankstown - Sydenham Limited stops</v>
          </cell>
        </row>
        <row r="164">
          <cell r="A164">
            <v>231</v>
          </cell>
          <cell r="B164" t="str">
            <v>Ba</v>
          </cell>
        </row>
        <row r="165">
          <cell r="A165">
            <v>232</v>
          </cell>
          <cell r="B165" t="str">
            <v>Ba</v>
          </cell>
        </row>
        <row r="166">
          <cell r="A166">
            <v>233</v>
          </cell>
          <cell r="B166" t="str">
            <v>Ba</v>
          </cell>
        </row>
        <row r="167">
          <cell r="A167">
            <v>234</v>
          </cell>
          <cell r="B167" t="str">
            <v>Ba</v>
          </cell>
        </row>
        <row r="168">
          <cell r="A168">
            <v>235</v>
          </cell>
          <cell r="B168" t="str">
            <v>Ba</v>
          </cell>
        </row>
        <row r="169">
          <cell r="A169">
            <v>236</v>
          </cell>
          <cell r="B169" t="str">
            <v>Ba</v>
          </cell>
        </row>
        <row r="170">
          <cell r="A170">
            <v>237</v>
          </cell>
          <cell r="B170" t="str">
            <v>SG</v>
          </cell>
        </row>
        <row r="171">
          <cell r="A171">
            <v>238</v>
          </cell>
          <cell r="B171" t="str">
            <v>SG</v>
          </cell>
        </row>
        <row r="172">
          <cell r="A172">
            <v>239</v>
          </cell>
          <cell r="B172" t="str">
            <v>Ba</v>
          </cell>
        </row>
        <row r="173">
          <cell r="A173">
            <v>240</v>
          </cell>
          <cell r="B173" t="str">
            <v>SG</v>
          </cell>
        </row>
        <row r="174">
          <cell r="A174">
            <v>241</v>
          </cell>
          <cell r="B174" t="str">
            <v>Me</v>
          </cell>
        </row>
        <row r="175">
          <cell r="A175">
            <v>242</v>
          </cell>
          <cell r="B175" t="str">
            <v>SG</v>
          </cell>
        </row>
        <row r="176">
          <cell r="A176">
            <v>243</v>
          </cell>
          <cell r="B176" t="str">
            <v>Ba</v>
          </cell>
        </row>
        <row r="177">
          <cell r="A177">
            <v>244</v>
          </cell>
          <cell r="B177" t="str">
            <v>Telford</v>
          </cell>
        </row>
        <row r="178">
          <cell r="A178">
            <v>245</v>
          </cell>
          <cell r="B178" t="str">
            <v>Telford</v>
          </cell>
        </row>
        <row r="179">
          <cell r="A179">
            <v>246</v>
          </cell>
          <cell r="B179" t="str">
            <v>Telford</v>
          </cell>
        </row>
        <row r="180">
          <cell r="A180">
            <v>247</v>
          </cell>
          <cell r="B180" t="str">
            <v>Telford</v>
          </cell>
        </row>
        <row r="181">
          <cell r="A181">
            <v>248</v>
          </cell>
          <cell r="B181" t="str">
            <v>Telford</v>
          </cell>
        </row>
        <row r="182">
          <cell r="A182">
            <v>249</v>
          </cell>
          <cell r="B182" t="str">
            <v>Telford</v>
          </cell>
        </row>
        <row r="183">
          <cell r="A183">
            <v>250</v>
          </cell>
          <cell r="B183" t="str">
            <v>P 123 Sat / P 207 Sun</v>
          </cell>
        </row>
        <row r="184">
          <cell r="A184">
            <v>251</v>
          </cell>
          <cell r="B184" t="str">
            <v>P 120 Sat / P 212 Sun</v>
          </cell>
        </row>
        <row r="185">
          <cell r="A185">
            <v>252</v>
          </cell>
          <cell r="B185" t="str">
            <v>P 118 Sat / P257 Sun</v>
          </cell>
        </row>
        <row r="186">
          <cell r="A186">
            <v>253</v>
          </cell>
          <cell r="B186" t="str">
            <v>P 119 Sat / P 213 Sun</v>
          </cell>
        </row>
        <row r="187">
          <cell r="A187">
            <v>254</v>
          </cell>
          <cell r="B187" t="str">
            <v>P 107 Sat</v>
          </cell>
        </row>
        <row r="188">
          <cell r="A188">
            <v>255</v>
          </cell>
          <cell r="B188" t="str">
            <v>Me</v>
          </cell>
        </row>
        <row r="189">
          <cell r="A189">
            <v>256</v>
          </cell>
          <cell r="B189" t="str">
            <v>P 112 Sat</v>
          </cell>
        </row>
        <row r="190">
          <cell r="A190">
            <v>257</v>
          </cell>
          <cell r="B190" t="str">
            <v>SG</v>
          </cell>
        </row>
        <row r="191">
          <cell r="A191">
            <v>258</v>
          </cell>
          <cell r="B191" t="str">
            <v>SG</v>
          </cell>
        </row>
        <row r="192">
          <cell r="A192">
            <v>260</v>
          </cell>
          <cell r="B192" t="str">
            <v>SG</v>
          </cell>
        </row>
        <row r="193">
          <cell r="A193">
            <v>261</v>
          </cell>
          <cell r="B193" t="str">
            <v>Me</v>
          </cell>
        </row>
        <row r="197">
          <cell r="B197" t="str">
            <v>less Sunday reductions</v>
          </cell>
        </row>
        <row r="198">
          <cell r="B198">
            <v>243</v>
          </cell>
        </row>
        <row r="199">
          <cell r="B199">
            <v>244</v>
          </cell>
        </row>
        <row r="200">
          <cell r="B200">
            <v>245</v>
          </cell>
        </row>
        <row r="201">
          <cell r="B201">
            <v>246</v>
          </cell>
        </row>
        <row r="202">
          <cell r="B202">
            <v>247</v>
          </cell>
        </row>
        <row r="203">
          <cell r="B203">
            <v>248</v>
          </cell>
        </row>
        <row r="204">
          <cell r="B204">
            <v>249</v>
          </cell>
        </row>
        <row r="205">
          <cell r="B205">
            <v>260</v>
          </cell>
        </row>
        <row r="206">
          <cell r="B206">
            <v>254</v>
          </cell>
        </row>
        <row r="207">
          <cell r="B207">
            <v>255</v>
          </cell>
        </row>
        <row r="208">
          <cell r="B208">
            <v>256</v>
          </cell>
        </row>
        <row r="213">
          <cell r="B213" t="str">
            <v>Route 20 shifts   Central - Strathfield</v>
          </cell>
        </row>
        <row r="214">
          <cell r="B214" t="str">
            <v>MIRROR LISTING OF PM SHIFTS FOR BaCS VLOOKUP TABLE ONLY</v>
          </cell>
        </row>
        <row r="215">
          <cell r="B215" t="str">
            <v>AND SUBBIE SHEET CREATION WHEN REMAKING</v>
          </cell>
        </row>
        <row r="216">
          <cell r="B216" t="str">
            <v>DO NOT DELETE WHEN SENDING TO DEPOTS</v>
          </cell>
        </row>
        <row r="217">
          <cell r="A217">
            <v>271</v>
          </cell>
          <cell r="B217" t="str">
            <v>MtK</v>
          </cell>
        </row>
        <row r="218">
          <cell r="A218">
            <v>272</v>
          </cell>
          <cell r="B218" t="str">
            <v>MtK</v>
          </cell>
        </row>
        <row r="219">
          <cell r="A219">
            <v>273</v>
          </cell>
          <cell r="B219" t="str">
            <v>MtK</v>
          </cell>
        </row>
        <row r="220">
          <cell r="A220">
            <v>274</v>
          </cell>
          <cell r="B220" t="str">
            <v>MtK</v>
          </cell>
        </row>
        <row r="221">
          <cell r="A221">
            <v>275</v>
          </cell>
          <cell r="B221" t="str">
            <v>MtK</v>
          </cell>
        </row>
        <row r="222">
          <cell r="A222">
            <v>276</v>
          </cell>
          <cell r="B222" t="str">
            <v>MtK</v>
          </cell>
        </row>
        <row r="223">
          <cell r="A223">
            <v>277</v>
          </cell>
          <cell r="B223" t="str">
            <v>MtK</v>
          </cell>
        </row>
        <row r="224">
          <cell r="A224">
            <v>278</v>
          </cell>
          <cell r="B224" t="str">
            <v>MtK</v>
          </cell>
        </row>
        <row r="225">
          <cell r="A225">
            <v>279</v>
          </cell>
          <cell r="B225" t="str">
            <v>MtK</v>
          </cell>
        </row>
        <row r="226">
          <cell r="A226">
            <v>280</v>
          </cell>
          <cell r="B226" t="str">
            <v>MtK</v>
          </cell>
        </row>
        <row r="227">
          <cell r="A227">
            <v>281</v>
          </cell>
          <cell r="B227" t="str">
            <v>MtK</v>
          </cell>
        </row>
        <row r="228">
          <cell r="A228">
            <v>287</v>
          </cell>
          <cell r="B228" t="str">
            <v>P N/Ride</v>
          </cell>
        </row>
        <row r="229">
          <cell r="A229">
            <v>288</v>
          </cell>
          <cell r="B229" t="str">
            <v>P N/Ride</v>
          </cell>
        </row>
        <row r="230">
          <cell r="A230">
            <v>289</v>
          </cell>
          <cell r="B230" t="str">
            <v>P N/Ride</v>
          </cell>
        </row>
        <row r="231">
          <cell r="A231">
            <v>291</v>
          </cell>
          <cell r="B231" t="str">
            <v>Telford</v>
          </cell>
        </row>
        <row r="232">
          <cell r="A232">
            <v>292</v>
          </cell>
          <cell r="B232" t="str">
            <v>Telford</v>
          </cell>
        </row>
        <row r="233">
          <cell r="A233">
            <v>293</v>
          </cell>
          <cell r="B233" t="str">
            <v>Telford</v>
          </cell>
        </row>
        <row r="234">
          <cell r="A234">
            <v>294</v>
          </cell>
          <cell r="B234" t="str">
            <v>Telford</v>
          </cell>
        </row>
        <row r="235">
          <cell r="A235">
            <v>295</v>
          </cell>
          <cell r="B235" t="str">
            <v>Telford</v>
          </cell>
        </row>
        <row r="236">
          <cell r="A236">
            <v>296</v>
          </cell>
          <cell r="B236" t="str">
            <v>Telford</v>
          </cell>
        </row>
        <row r="237">
          <cell r="A237">
            <v>297</v>
          </cell>
          <cell r="B237" t="str">
            <v>Telford</v>
          </cell>
        </row>
        <row r="238">
          <cell r="A238">
            <v>298</v>
          </cell>
          <cell r="B238" t="str">
            <v>Telford</v>
          </cell>
        </row>
        <row r="239">
          <cell r="B239" t="str">
            <v>DO NOT DELETE WHEN SENDING TO DEPOTS</v>
          </cell>
        </row>
        <row r="242">
          <cell r="B242" t="str">
            <v>Route 30 shifts   Central - Strathfield</v>
          </cell>
        </row>
        <row r="243">
          <cell r="A243">
            <v>331</v>
          </cell>
          <cell r="B243" t="str">
            <v>P</v>
          </cell>
        </row>
        <row r="244">
          <cell r="A244">
            <v>332</v>
          </cell>
          <cell r="B244" t="str">
            <v>P</v>
          </cell>
        </row>
        <row r="245">
          <cell r="A245">
            <v>333</v>
          </cell>
          <cell r="B245" t="str">
            <v>P</v>
          </cell>
        </row>
        <row r="246">
          <cell r="A246">
            <v>334</v>
          </cell>
          <cell r="B246" t="str">
            <v>P</v>
          </cell>
        </row>
        <row r="247">
          <cell r="A247">
            <v>335</v>
          </cell>
          <cell r="B247" t="str">
            <v>P</v>
          </cell>
        </row>
        <row r="248">
          <cell r="A248">
            <v>336</v>
          </cell>
          <cell r="B248" t="str">
            <v>P</v>
          </cell>
        </row>
        <row r="249">
          <cell r="A249">
            <v>337</v>
          </cell>
          <cell r="B249" t="str">
            <v>P</v>
          </cell>
        </row>
        <row r="250">
          <cell r="A250">
            <v>338</v>
          </cell>
          <cell r="B250" t="str">
            <v>P</v>
          </cell>
        </row>
        <row r="251">
          <cell r="A251">
            <v>339</v>
          </cell>
          <cell r="B251" t="str">
            <v>P</v>
          </cell>
        </row>
        <row r="252">
          <cell r="A252">
            <v>340</v>
          </cell>
          <cell r="B252" t="str">
            <v>P</v>
          </cell>
        </row>
        <row r="253">
          <cell r="A253">
            <v>341</v>
          </cell>
          <cell r="B253" t="str">
            <v>P</v>
          </cell>
        </row>
        <row r="254">
          <cell r="A254">
            <v>342</v>
          </cell>
          <cell r="B254" t="str">
            <v>P</v>
          </cell>
        </row>
        <row r="255">
          <cell r="A255">
            <v>343</v>
          </cell>
          <cell r="B255" t="str">
            <v>P</v>
          </cell>
        </row>
        <row r="256">
          <cell r="A256">
            <v>351</v>
          </cell>
          <cell r="B256" t="str">
            <v>P</v>
          </cell>
        </row>
        <row r="257">
          <cell r="A257">
            <v>352</v>
          </cell>
          <cell r="B257" t="str">
            <v>P</v>
          </cell>
        </row>
        <row r="258">
          <cell r="A258">
            <v>353</v>
          </cell>
          <cell r="B258" t="str">
            <v>P</v>
          </cell>
        </row>
        <row r="259">
          <cell r="A259">
            <v>354</v>
          </cell>
          <cell r="B259" t="str">
            <v>P</v>
          </cell>
        </row>
        <row r="260">
          <cell r="A260">
            <v>355</v>
          </cell>
          <cell r="B260" t="str">
            <v>P</v>
          </cell>
        </row>
        <row r="261">
          <cell r="A261">
            <v>356</v>
          </cell>
          <cell r="B261" t="str">
            <v>P</v>
          </cell>
        </row>
        <row r="262">
          <cell r="A262">
            <v>357</v>
          </cell>
          <cell r="B262" t="str">
            <v>P</v>
          </cell>
        </row>
        <row r="263">
          <cell r="A263">
            <v>358</v>
          </cell>
          <cell r="B263" t="str">
            <v>P</v>
          </cell>
        </row>
        <row r="264">
          <cell r="A264">
            <v>359</v>
          </cell>
          <cell r="B264" t="str">
            <v>P</v>
          </cell>
        </row>
        <row r="265">
          <cell r="A265">
            <v>360</v>
          </cell>
          <cell r="B265" t="str">
            <v>P</v>
          </cell>
        </row>
        <row r="266">
          <cell r="A266">
            <v>361</v>
          </cell>
          <cell r="B266" t="str">
            <v>P</v>
          </cell>
        </row>
        <row r="267">
          <cell r="A267">
            <v>363</v>
          </cell>
          <cell r="B267" t="str">
            <v>P</v>
          </cell>
        </row>
        <row r="268">
          <cell r="A268">
            <v>371</v>
          </cell>
          <cell r="B268" t="str">
            <v>Telford</v>
          </cell>
        </row>
        <row r="269">
          <cell r="A269">
            <v>372</v>
          </cell>
          <cell r="B269" t="str">
            <v>Telford</v>
          </cell>
        </row>
        <row r="273">
          <cell r="B273" t="str">
            <v>SUNDAY reductions</v>
          </cell>
        </row>
        <row r="274">
          <cell r="B274">
            <v>355</v>
          </cell>
        </row>
        <row r="275">
          <cell r="B275">
            <v>356</v>
          </cell>
        </row>
        <row r="276">
          <cell r="B276">
            <v>357</v>
          </cell>
        </row>
        <row r="277">
          <cell r="B277">
            <v>361</v>
          </cell>
        </row>
        <row r="278">
          <cell r="B278">
            <v>363</v>
          </cell>
        </row>
        <row r="279">
          <cell r="B279">
            <v>371</v>
          </cell>
        </row>
        <row r="280">
          <cell r="B280">
            <v>372</v>
          </cell>
        </row>
        <row r="286">
          <cell r="B286" t="str">
            <v>Route 4   Campsie  -  Sydenham</v>
          </cell>
        </row>
        <row r="287">
          <cell r="A287">
            <v>406</v>
          </cell>
          <cell r="B287" t="str">
            <v>Ba</v>
          </cell>
        </row>
        <row r="288">
          <cell r="A288">
            <v>407</v>
          </cell>
          <cell r="B288" t="str">
            <v>Ba</v>
          </cell>
        </row>
        <row r="289">
          <cell r="A289">
            <v>408</v>
          </cell>
          <cell r="B289" t="str">
            <v>Ba</v>
          </cell>
        </row>
        <row r="290">
          <cell r="A290">
            <v>409</v>
          </cell>
          <cell r="B290" t="str">
            <v>Ba</v>
          </cell>
        </row>
        <row r="291">
          <cell r="A291">
            <v>416</v>
          </cell>
          <cell r="B291" t="str">
            <v>Ba</v>
          </cell>
        </row>
        <row r="292">
          <cell r="A292">
            <v>417</v>
          </cell>
          <cell r="B292" t="str">
            <v>Me</v>
          </cell>
        </row>
        <row r="295">
          <cell r="B295" t="str">
            <v>less Sunday reductions</v>
          </cell>
        </row>
        <row r="296">
          <cell r="B296">
            <v>417</v>
          </cell>
        </row>
        <row r="302">
          <cell r="B302" t="str">
            <v>Route 5   Bankstown  -  Cabramatta</v>
          </cell>
        </row>
        <row r="303">
          <cell r="A303">
            <v>501</v>
          </cell>
          <cell r="B303" t="str">
            <v>Me</v>
          </cell>
        </row>
        <row r="304">
          <cell r="A304">
            <v>502</v>
          </cell>
          <cell r="B304" t="str">
            <v>Me</v>
          </cell>
        </row>
        <row r="305">
          <cell r="A305">
            <v>503</v>
          </cell>
          <cell r="B305" t="str">
            <v>Me</v>
          </cell>
        </row>
        <row r="306">
          <cell r="A306">
            <v>504</v>
          </cell>
          <cell r="B306" t="str">
            <v>Me</v>
          </cell>
        </row>
        <row r="307">
          <cell r="A307">
            <v>505</v>
          </cell>
          <cell r="B307" t="str">
            <v>Me</v>
          </cell>
        </row>
        <row r="308">
          <cell r="A308">
            <v>506</v>
          </cell>
          <cell r="B308" t="str">
            <v>Me</v>
          </cell>
        </row>
        <row r="309">
          <cell r="A309">
            <v>507</v>
          </cell>
          <cell r="B309" t="str">
            <v>Me</v>
          </cell>
        </row>
        <row r="310">
          <cell r="A310">
            <v>511</v>
          </cell>
          <cell r="B310" t="str">
            <v>Me</v>
          </cell>
        </row>
        <row r="311">
          <cell r="A311">
            <v>512</v>
          </cell>
          <cell r="B311" t="str">
            <v>Me</v>
          </cell>
        </row>
        <row r="312">
          <cell r="A312">
            <v>513</v>
          </cell>
          <cell r="B312" t="str">
            <v>Me</v>
          </cell>
        </row>
        <row r="313">
          <cell r="A313">
            <v>514</v>
          </cell>
          <cell r="B313" t="str">
            <v>Me</v>
          </cell>
        </row>
        <row r="314">
          <cell r="A314">
            <v>516</v>
          </cell>
          <cell r="B314" t="str">
            <v>Me</v>
          </cell>
        </row>
        <row r="317">
          <cell r="B317" t="str">
            <v>SUNDAY reductions</v>
          </cell>
        </row>
        <row r="318">
          <cell r="B318" t="str">
            <v>Nil</v>
          </cell>
        </row>
        <row r="319">
          <cell r="B319" t="str">
            <v>Nil</v>
          </cell>
        </row>
        <row r="326">
          <cell r="B326" t="str">
            <v>Route 5a   Bankstown  -  Cabramatta   express</v>
          </cell>
        </row>
        <row r="327">
          <cell r="A327">
            <v>571</v>
          </cell>
          <cell r="B327" t="str">
            <v>SG</v>
          </cell>
        </row>
        <row r="328">
          <cell r="A328">
            <v>572</v>
          </cell>
          <cell r="B328" t="str">
            <v>SG</v>
          </cell>
        </row>
        <row r="329">
          <cell r="A329">
            <v>581</v>
          </cell>
          <cell r="B329" t="str">
            <v>SG</v>
          </cell>
        </row>
        <row r="330">
          <cell r="A330">
            <v>582</v>
          </cell>
          <cell r="B330" t="str">
            <v>SG</v>
          </cell>
        </row>
        <row r="331">
          <cell r="A331">
            <v>585</v>
          </cell>
          <cell r="B331" t="str">
            <v>SG</v>
          </cell>
        </row>
        <row r="334">
          <cell r="B334" t="str">
            <v>SUNDAY reductions</v>
          </cell>
        </row>
        <row r="335">
          <cell r="B335" t="str">
            <v>Nil</v>
          </cell>
        </row>
        <row r="336">
          <cell r="B336" t="str">
            <v>Nil</v>
          </cell>
        </row>
        <row r="342">
          <cell r="B342" t="str">
            <v>ROUTE 7   LIDCOMBE - CABRAMATTA</v>
          </cell>
        </row>
        <row r="343">
          <cell r="A343">
            <v>701</v>
          </cell>
          <cell r="B343" t="str">
            <v>SG</v>
          </cell>
        </row>
        <row r="344">
          <cell r="A344">
            <v>702</v>
          </cell>
          <cell r="B344" t="str">
            <v>SG</v>
          </cell>
        </row>
        <row r="345">
          <cell r="A345">
            <v>703</v>
          </cell>
          <cell r="B345" t="str">
            <v>SG</v>
          </cell>
        </row>
        <row r="346">
          <cell r="A346">
            <v>704</v>
          </cell>
          <cell r="B346" t="str">
            <v>SG</v>
          </cell>
        </row>
        <row r="347">
          <cell r="A347">
            <v>705</v>
          </cell>
          <cell r="B347" t="str">
            <v>Ba</v>
          </cell>
        </row>
        <row r="348">
          <cell r="A348">
            <v>706</v>
          </cell>
          <cell r="B348" t="str">
            <v>Ba</v>
          </cell>
        </row>
        <row r="349">
          <cell r="A349">
            <v>707</v>
          </cell>
          <cell r="B349" t="str">
            <v>Ba</v>
          </cell>
        </row>
        <row r="350">
          <cell r="A350">
            <v>712</v>
          </cell>
          <cell r="B350" t="str">
            <v>SG</v>
          </cell>
        </row>
        <row r="351">
          <cell r="A351">
            <v>713</v>
          </cell>
          <cell r="B351" t="str">
            <v>SG</v>
          </cell>
        </row>
        <row r="352">
          <cell r="A352">
            <v>714</v>
          </cell>
          <cell r="B352" t="str">
            <v>SG</v>
          </cell>
        </row>
        <row r="378">
          <cell r="A378" t="str">
            <v>901 AM</v>
          </cell>
          <cell r="B378" t="str">
            <v>Me</v>
          </cell>
        </row>
        <row r="379">
          <cell r="A379" t="str">
            <v>901 PM</v>
          </cell>
          <cell r="B379" t="str">
            <v>Me</v>
          </cell>
        </row>
        <row r="380">
          <cell r="A380" t="str">
            <v>902 AM</v>
          </cell>
          <cell r="B380" t="str">
            <v>P</v>
          </cell>
        </row>
        <row r="381">
          <cell r="A381" t="str">
            <v>902 PM</v>
          </cell>
          <cell r="B381" t="str">
            <v>P</v>
          </cell>
        </row>
        <row r="382">
          <cell r="A382" t="str">
            <v>903 AM</v>
          </cell>
          <cell r="B382" t="str">
            <v>P</v>
          </cell>
        </row>
        <row r="383">
          <cell r="A383" t="str">
            <v>903 PM</v>
          </cell>
          <cell r="B383" t="str">
            <v>P</v>
          </cell>
        </row>
        <row r="384">
          <cell r="A384" t="str">
            <v>904 AM</v>
          </cell>
          <cell r="B384" t="str">
            <v>P</v>
          </cell>
        </row>
        <row r="385">
          <cell r="A385" t="str">
            <v>904 PM</v>
          </cell>
          <cell r="B385" t="str">
            <v>P</v>
          </cell>
        </row>
        <row r="386">
          <cell r="A386" t="str">
            <v>905 AM</v>
          </cell>
          <cell r="B386" t="str">
            <v>P</v>
          </cell>
        </row>
        <row r="387">
          <cell r="A387" t="str">
            <v>905 PM</v>
          </cell>
          <cell r="B387" t="str">
            <v>P</v>
          </cell>
        </row>
        <row r="388">
          <cell r="A388" t="str">
            <v>906 AM</v>
          </cell>
          <cell r="B388" t="str">
            <v>Me</v>
          </cell>
        </row>
        <row r="389">
          <cell r="A389" t="str">
            <v>906 PM</v>
          </cell>
          <cell r="B389" t="str">
            <v>Me</v>
          </cell>
        </row>
        <row r="390">
          <cell r="A390" t="str">
            <v>907 AM</v>
          </cell>
          <cell r="B390" t="str">
            <v>Me</v>
          </cell>
        </row>
        <row r="391">
          <cell r="A391" t="str">
            <v>907 PM</v>
          </cell>
          <cell r="B391" t="str">
            <v>Me</v>
          </cell>
        </row>
        <row r="392">
          <cell r="A392" t="str">
            <v>909 AM</v>
          </cell>
          <cell r="B392" t="str">
            <v>Me</v>
          </cell>
        </row>
        <row r="393">
          <cell r="A393" t="str">
            <v>909 PM</v>
          </cell>
          <cell r="B393" t="str">
            <v>Me</v>
          </cell>
        </row>
        <row r="394">
          <cell r="A394" t="str">
            <v>910 AM</v>
          </cell>
          <cell r="B394" t="str">
            <v>SG</v>
          </cell>
        </row>
        <row r="395">
          <cell r="A395" t="str">
            <v>910 PM</v>
          </cell>
          <cell r="B395" t="str">
            <v>SG</v>
          </cell>
        </row>
        <row r="396">
          <cell r="A396" t="str">
            <v>911 AM</v>
          </cell>
          <cell r="B396" t="str">
            <v>SG</v>
          </cell>
        </row>
        <row r="397">
          <cell r="A397" t="str">
            <v>911 PM</v>
          </cell>
          <cell r="B397" t="str">
            <v>SG</v>
          </cell>
        </row>
        <row r="398">
          <cell r="A398" t="str">
            <v>912 AM</v>
          </cell>
          <cell r="B398" t="str">
            <v>P</v>
          </cell>
        </row>
        <row r="399">
          <cell r="A399" t="str">
            <v>912 PM</v>
          </cell>
          <cell r="B399" t="str">
            <v>P</v>
          </cell>
        </row>
        <row r="400">
          <cell r="A400" t="str">
            <v>914 AM</v>
          </cell>
          <cell r="B400" t="str">
            <v>P</v>
          </cell>
        </row>
        <row r="401">
          <cell r="A401" t="str">
            <v>914 PM</v>
          </cell>
          <cell r="B401" t="str">
            <v>P</v>
          </cell>
        </row>
        <row r="402">
          <cell r="A402">
            <v>915</v>
          </cell>
          <cell r="B402" t="str">
            <v>Me</v>
          </cell>
        </row>
        <row r="403">
          <cell r="A403">
            <v>916</v>
          </cell>
          <cell r="B403" t="str">
            <v>Me</v>
          </cell>
        </row>
        <row r="404">
          <cell r="A404" t="str">
            <v>917 AM</v>
          </cell>
          <cell r="B404" t="str">
            <v>P</v>
          </cell>
        </row>
        <row r="405">
          <cell r="A405" t="str">
            <v>917 PM</v>
          </cell>
          <cell r="B405" t="str">
            <v>P</v>
          </cell>
        </row>
        <row r="406">
          <cell r="A406" t="str">
            <v>918 AM</v>
          </cell>
          <cell r="B406" t="str">
            <v>Me</v>
          </cell>
        </row>
        <row r="407">
          <cell r="A407" t="str">
            <v>918 PM</v>
          </cell>
          <cell r="B407" t="str">
            <v>Me</v>
          </cell>
        </row>
        <row r="408">
          <cell r="A408" t="str">
            <v>920 AM</v>
          </cell>
          <cell r="B408" t="str">
            <v>Me</v>
          </cell>
        </row>
        <row r="409">
          <cell r="A409" t="str">
            <v>920 PM</v>
          </cell>
          <cell r="B409" t="str">
            <v>Me</v>
          </cell>
        </row>
        <row r="410">
          <cell r="A410" t="str">
            <v>921 AM</v>
          </cell>
          <cell r="B410" t="str">
            <v>Me</v>
          </cell>
        </row>
        <row r="411">
          <cell r="A411" t="str">
            <v>921 PM</v>
          </cell>
          <cell r="B411" t="str">
            <v>Me</v>
          </cell>
        </row>
        <row r="412">
          <cell r="A412" t="str">
            <v>922 AM</v>
          </cell>
          <cell r="B412" t="str">
            <v>Me</v>
          </cell>
        </row>
        <row r="413">
          <cell r="A413" t="str">
            <v>922 PM</v>
          </cell>
          <cell r="B413" t="str">
            <v>Me</v>
          </cell>
        </row>
        <row r="414">
          <cell r="A414">
            <v>931</v>
          </cell>
          <cell r="B414" t="str">
            <v>P</v>
          </cell>
        </row>
        <row r="415">
          <cell r="A415">
            <v>932</v>
          </cell>
          <cell r="B415" t="str">
            <v>P</v>
          </cell>
        </row>
        <row r="416">
          <cell r="A416">
            <v>933</v>
          </cell>
          <cell r="B416" t="str">
            <v>P</v>
          </cell>
        </row>
        <row r="417">
          <cell r="A417">
            <v>934</v>
          </cell>
          <cell r="B417" t="str">
            <v>Me</v>
          </cell>
        </row>
        <row r="418">
          <cell r="A418">
            <v>935</v>
          </cell>
          <cell r="B418" t="str">
            <v>Me</v>
          </cell>
        </row>
        <row r="419">
          <cell r="A419">
            <v>936</v>
          </cell>
          <cell r="B419" t="str">
            <v>Me</v>
          </cell>
        </row>
        <row r="420">
          <cell r="A420">
            <v>937</v>
          </cell>
          <cell r="B420" t="str">
            <v>Me</v>
          </cell>
        </row>
        <row r="421">
          <cell r="A421">
            <v>938</v>
          </cell>
          <cell r="B421" t="str">
            <v>Me</v>
          </cell>
        </row>
        <row r="422">
          <cell r="A422">
            <v>939</v>
          </cell>
          <cell r="B422" t="str">
            <v>Me</v>
          </cell>
        </row>
        <row r="423">
          <cell r="A423">
            <v>941</v>
          </cell>
          <cell r="B423" t="str">
            <v>Me</v>
          </cell>
        </row>
        <row r="424">
          <cell r="A424">
            <v>942</v>
          </cell>
          <cell r="B424" t="str">
            <v>Me</v>
          </cell>
        </row>
        <row r="425">
          <cell r="A425">
            <v>943</v>
          </cell>
          <cell r="B425" t="str">
            <v>Me</v>
          </cell>
        </row>
        <row r="426">
          <cell r="A426">
            <v>944</v>
          </cell>
          <cell r="B426" t="str">
            <v>Me</v>
          </cell>
        </row>
        <row r="427">
          <cell r="A427">
            <v>945</v>
          </cell>
          <cell r="B427" t="str">
            <v>Me</v>
          </cell>
        </row>
        <row r="428">
          <cell r="A428">
            <v>946</v>
          </cell>
          <cell r="B428" t="str">
            <v>Me</v>
          </cell>
        </row>
        <row r="429">
          <cell r="A429">
            <v>947</v>
          </cell>
          <cell r="B429" t="str">
            <v>P</v>
          </cell>
        </row>
        <row r="430">
          <cell r="A430">
            <v>948</v>
          </cell>
          <cell r="B430" t="str">
            <v>P</v>
          </cell>
        </row>
        <row r="431">
          <cell r="A431">
            <v>949</v>
          </cell>
          <cell r="B431" t="str">
            <v>P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 K"/>
      <sheetName val="Sunday M &amp; TP"/>
      <sheetName val="Sunday R"/>
      <sheetName val="Sunday SG"/>
      <sheetName val="Sunday B"/>
      <sheetName val="Sunday Mt K"/>
      <sheetName val="Standbys"/>
      <sheetName val="Standbys BaCS"/>
      <sheetName val="Supp services"/>
      <sheetName val="1 WTT"/>
      <sheetName val="1 Shifts"/>
      <sheetName val="1 SUPP WTT"/>
      <sheetName val="1 SUPP Shifts"/>
      <sheetName val="2 WTT"/>
      <sheetName val="2 Shifts"/>
      <sheetName val="4 WTT"/>
      <sheetName val="4 Shifts"/>
      <sheetName val="5 WTT"/>
      <sheetName val="5 Shifts"/>
      <sheetName val="5a WTT"/>
      <sheetName val="5a Shifts"/>
      <sheetName val="7 WTT"/>
      <sheetName val="7 Shifts"/>
      <sheetName val="10 WTT"/>
      <sheetName val="10 Shifts"/>
      <sheetName val="20 WTT"/>
      <sheetName val="20 Shifts"/>
      <sheetName val="30 WTT"/>
      <sheetName val="30 Shifts"/>
      <sheetName val="WTT 32 BaCS"/>
      <sheetName val="WTT 32"/>
      <sheetName val="Shift 32"/>
    </sheetNames>
    <sheetDataSet>
      <sheetData sheetId="0" refreshError="1"/>
      <sheetData sheetId="1" refreshError="1"/>
      <sheetData sheetId="2">
        <row r="19">
          <cell r="A19">
            <v>101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VLOOKUP tolls"/>
      <sheetName val="Saturday Mt K"/>
      <sheetName val="Saturday SG"/>
      <sheetName val="Sunday Mt K"/>
      <sheetName val="Sunday SG"/>
      <sheetName val="Standbys"/>
      <sheetName val="Standbys BaCS"/>
      <sheetName val="9 WTT scenarios"/>
      <sheetName val="9 WTT SAT"/>
      <sheetName val="9 WTT SUN"/>
      <sheetName val="old 9 WTT SAT"/>
      <sheetName val="9 Shifts SAT"/>
      <sheetName val="old WTT SUN"/>
      <sheetName val="9 Shifts SUN"/>
      <sheetName val="12 WTT SAT"/>
      <sheetName val="12 Shifts SAT"/>
      <sheetName val="12 WTT SUN"/>
      <sheetName val="12 Shifts SUN"/>
      <sheetName val="22 WTT SAT"/>
      <sheetName val="22 Shifts SAT"/>
      <sheetName val="22 WTT SUN"/>
      <sheetName val="22 Shifts SUN"/>
      <sheetName val="31 WTT"/>
      <sheetName val="31 Shifts"/>
      <sheetName val="32 WTT"/>
      <sheetName val="32 Shifts"/>
      <sheetName val="60 WTT"/>
      <sheetName val="60 Shifts"/>
      <sheetName val="Master SPARE"/>
    </sheetNames>
    <sheetDataSet>
      <sheetData sheetId="0"/>
      <sheetData sheetId="1"/>
      <sheetData sheetId="2"/>
      <sheetData sheetId="3"/>
      <sheetData sheetId="4">
        <row r="7">
          <cell r="B7" t="str">
            <v>Tolls &gt; 08:00, &lt; 20:00</v>
          </cell>
          <cell r="C7" t="str">
            <v>Tolls &lt; 08:00, &gt; 20:00</v>
          </cell>
        </row>
        <row r="8">
          <cell r="A8">
            <v>93</v>
          </cell>
          <cell r="B8">
            <v>23</v>
          </cell>
        </row>
        <row r="9">
          <cell r="A9">
            <v>96</v>
          </cell>
          <cell r="B9">
            <v>22</v>
          </cell>
          <cell r="C9">
            <v>10</v>
          </cell>
        </row>
        <row r="10">
          <cell r="A10">
            <v>98</v>
          </cell>
          <cell r="B10">
            <v>34</v>
          </cell>
        </row>
        <row r="11">
          <cell r="A11">
            <v>99</v>
          </cell>
          <cell r="B11">
            <v>34</v>
          </cell>
        </row>
        <row r="12">
          <cell r="A12">
            <v>102</v>
          </cell>
          <cell r="B12">
            <v>3</v>
          </cell>
          <cell r="C12">
            <v>3</v>
          </cell>
        </row>
        <row r="13">
          <cell r="A13">
            <v>105</v>
          </cell>
          <cell r="B13">
            <v>4</v>
          </cell>
          <cell r="C13">
            <v>2</v>
          </cell>
        </row>
        <row r="14">
          <cell r="A14">
            <v>107</v>
          </cell>
          <cell r="B14">
            <v>5</v>
          </cell>
          <cell r="C14">
            <v>1</v>
          </cell>
        </row>
        <row r="15">
          <cell r="A15">
            <v>108</v>
          </cell>
          <cell r="B15">
            <v>6</v>
          </cell>
        </row>
        <row r="16">
          <cell r="A16">
            <v>122</v>
          </cell>
          <cell r="B16">
            <v>5</v>
          </cell>
        </row>
        <row r="17">
          <cell r="A17">
            <v>125</v>
          </cell>
          <cell r="B17">
            <v>4</v>
          </cell>
        </row>
        <row r="18">
          <cell r="A18">
            <v>127</v>
          </cell>
          <cell r="B18">
            <v>3</v>
          </cell>
          <cell r="C18">
            <v>4</v>
          </cell>
        </row>
        <row r="19">
          <cell r="A19">
            <v>128</v>
          </cell>
          <cell r="B19">
            <v>3</v>
          </cell>
          <cell r="C19">
            <v>4</v>
          </cell>
        </row>
        <row r="20">
          <cell r="A20">
            <v>132</v>
          </cell>
          <cell r="B20">
            <v>17</v>
          </cell>
        </row>
        <row r="21">
          <cell r="A21">
            <v>134</v>
          </cell>
          <cell r="B21">
            <v>25</v>
          </cell>
          <cell r="C21">
            <v>2</v>
          </cell>
        </row>
        <row r="22">
          <cell r="A22">
            <v>153</v>
          </cell>
          <cell r="B22">
            <v>6</v>
          </cell>
          <cell r="C22">
            <v>2</v>
          </cell>
        </row>
        <row r="23">
          <cell r="A23">
            <v>154</v>
          </cell>
          <cell r="B23">
            <v>6</v>
          </cell>
          <cell r="C23">
            <v>2</v>
          </cell>
        </row>
        <row r="24">
          <cell r="A24">
            <v>155</v>
          </cell>
          <cell r="B24">
            <v>6</v>
          </cell>
          <cell r="C24">
            <v>2</v>
          </cell>
        </row>
        <row r="25">
          <cell r="A25">
            <v>156</v>
          </cell>
          <cell r="B25">
            <v>6</v>
          </cell>
        </row>
        <row r="26">
          <cell r="A26">
            <v>175</v>
          </cell>
          <cell r="B26">
            <v>2</v>
          </cell>
          <cell r="C26">
            <v>5</v>
          </cell>
        </row>
        <row r="27">
          <cell r="A27">
            <v>176</v>
          </cell>
          <cell r="B27">
            <v>2</v>
          </cell>
          <cell r="C27">
            <v>4</v>
          </cell>
        </row>
        <row r="28">
          <cell r="A28">
            <v>181</v>
          </cell>
          <cell r="B28">
            <v>14</v>
          </cell>
          <cell r="C28">
            <v>2</v>
          </cell>
        </row>
        <row r="29">
          <cell r="A29">
            <v>182</v>
          </cell>
          <cell r="B29">
            <v>15</v>
          </cell>
          <cell r="C29">
            <v>1</v>
          </cell>
        </row>
        <row r="30">
          <cell r="A30">
            <v>184</v>
          </cell>
          <cell r="B30">
            <v>20</v>
          </cell>
        </row>
        <row r="31">
          <cell r="A31">
            <v>201</v>
          </cell>
          <cell r="B31">
            <v>4</v>
          </cell>
          <cell r="C31">
            <v>2</v>
          </cell>
        </row>
        <row r="32">
          <cell r="A32">
            <v>202</v>
          </cell>
          <cell r="B32">
            <v>5</v>
          </cell>
          <cell r="C32">
            <v>2</v>
          </cell>
        </row>
        <row r="33">
          <cell r="A33">
            <v>203</v>
          </cell>
          <cell r="B33">
            <v>5</v>
          </cell>
          <cell r="C33">
            <v>1</v>
          </cell>
        </row>
        <row r="34">
          <cell r="A34">
            <v>205</v>
          </cell>
          <cell r="B34">
            <v>3</v>
          </cell>
          <cell r="C34">
            <v>2</v>
          </cell>
        </row>
        <row r="35">
          <cell r="A35">
            <v>206</v>
          </cell>
          <cell r="B35">
            <v>4</v>
          </cell>
          <cell r="C35">
            <v>2</v>
          </cell>
        </row>
        <row r="36">
          <cell r="A36">
            <v>207</v>
          </cell>
          <cell r="B36">
            <v>6</v>
          </cell>
          <cell r="C36">
            <v>0</v>
          </cell>
        </row>
        <row r="37">
          <cell r="A37">
            <v>208</v>
          </cell>
          <cell r="B37">
            <v>5</v>
          </cell>
          <cell r="C37">
            <v>0</v>
          </cell>
        </row>
        <row r="38">
          <cell r="A38">
            <v>209</v>
          </cell>
          <cell r="B38">
            <v>6</v>
          </cell>
          <cell r="C38">
            <v>0</v>
          </cell>
        </row>
        <row r="39">
          <cell r="A39">
            <v>210</v>
          </cell>
          <cell r="B39">
            <v>5</v>
          </cell>
          <cell r="C39">
            <v>0</v>
          </cell>
        </row>
        <row r="40">
          <cell r="A40">
            <v>211</v>
          </cell>
          <cell r="B40">
            <v>6</v>
          </cell>
          <cell r="C40">
            <v>0</v>
          </cell>
        </row>
        <row r="41">
          <cell r="A41">
            <v>212</v>
          </cell>
          <cell r="B41">
            <v>7</v>
          </cell>
          <cell r="C41">
            <v>0</v>
          </cell>
        </row>
        <row r="42">
          <cell r="A42">
            <v>221</v>
          </cell>
          <cell r="B42">
            <v>4</v>
          </cell>
          <cell r="C42">
            <v>0</v>
          </cell>
        </row>
        <row r="43">
          <cell r="A43">
            <v>222</v>
          </cell>
          <cell r="B43">
            <v>3</v>
          </cell>
          <cell r="C43">
            <v>3</v>
          </cell>
        </row>
        <row r="44">
          <cell r="A44">
            <v>223</v>
          </cell>
          <cell r="B44">
            <v>3</v>
          </cell>
          <cell r="C44">
            <v>1</v>
          </cell>
        </row>
        <row r="45">
          <cell r="A45">
            <v>225</v>
          </cell>
          <cell r="B45">
            <v>5</v>
          </cell>
          <cell r="C45">
            <v>1</v>
          </cell>
        </row>
        <row r="46">
          <cell r="A46">
            <v>226</v>
          </cell>
          <cell r="B46">
            <v>3</v>
          </cell>
          <cell r="C46">
            <v>0</v>
          </cell>
        </row>
        <row r="47">
          <cell r="A47">
            <v>227</v>
          </cell>
          <cell r="B47">
            <v>3</v>
          </cell>
          <cell r="C47">
            <v>2</v>
          </cell>
        </row>
        <row r="48">
          <cell r="A48">
            <v>228</v>
          </cell>
          <cell r="B48">
            <v>3</v>
          </cell>
          <cell r="C48">
            <v>3</v>
          </cell>
        </row>
        <row r="49">
          <cell r="A49">
            <v>229</v>
          </cell>
          <cell r="B49">
            <v>2</v>
          </cell>
          <cell r="C49">
            <v>3</v>
          </cell>
        </row>
        <row r="50">
          <cell r="A50">
            <v>231</v>
          </cell>
          <cell r="B50">
            <v>2</v>
          </cell>
          <cell r="C50">
            <v>3</v>
          </cell>
        </row>
        <row r="51">
          <cell r="A51">
            <v>239</v>
          </cell>
          <cell r="B51">
            <v>2</v>
          </cell>
          <cell r="C51">
            <v>4</v>
          </cell>
        </row>
        <row r="52">
          <cell r="A52">
            <v>251</v>
          </cell>
          <cell r="B52">
            <v>5</v>
          </cell>
          <cell r="C52">
            <v>2</v>
          </cell>
        </row>
        <row r="53">
          <cell r="A53">
            <v>252</v>
          </cell>
          <cell r="B53">
            <v>4</v>
          </cell>
          <cell r="C53">
            <v>2</v>
          </cell>
        </row>
        <row r="54">
          <cell r="A54">
            <v>253</v>
          </cell>
          <cell r="B54">
            <v>5</v>
          </cell>
          <cell r="C54">
            <v>1</v>
          </cell>
        </row>
        <row r="55">
          <cell r="A55">
            <v>254</v>
          </cell>
          <cell r="B55">
            <v>4</v>
          </cell>
          <cell r="C55">
            <v>2</v>
          </cell>
        </row>
        <row r="56">
          <cell r="A56">
            <v>255</v>
          </cell>
          <cell r="B56">
            <v>5</v>
          </cell>
          <cell r="C56">
            <v>2</v>
          </cell>
        </row>
        <row r="57">
          <cell r="A57">
            <v>256</v>
          </cell>
          <cell r="B57">
            <v>4</v>
          </cell>
          <cell r="C57">
            <v>2</v>
          </cell>
        </row>
        <row r="58">
          <cell r="A58">
            <v>257</v>
          </cell>
          <cell r="B58">
            <v>5</v>
          </cell>
          <cell r="C58">
            <v>1</v>
          </cell>
        </row>
        <row r="59">
          <cell r="A59">
            <v>258</v>
          </cell>
          <cell r="B59">
            <v>6</v>
          </cell>
          <cell r="C59">
            <v>0</v>
          </cell>
        </row>
        <row r="60">
          <cell r="A60">
            <v>259</v>
          </cell>
          <cell r="B60">
            <v>5</v>
          </cell>
          <cell r="C60">
            <v>0</v>
          </cell>
        </row>
        <row r="61">
          <cell r="A61">
            <v>271</v>
          </cell>
          <cell r="B61">
            <v>3</v>
          </cell>
          <cell r="C61">
            <v>3</v>
          </cell>
        </row>
        <row r="62">
          <cell r="A62">
            <v>273</v>
          </cell>
          <cell r="B62">
            <v>4</v>
          </cell>
          <cell r="C62">
            <v>0</v>
          </cell>
        </row>
        <row r="63">
          <cell r="A63">
            <v>274</v>
          </cell>
          <cell r="B63">
            <v>4</v>
          </cell>
          <cell r="C63">
            <v>0</v>
          </cell>
        </row>
        <row r="64">
          <cell r="A64">
            <v>275</v>
          </cell>
          <cell r="B64">
            <v>3</v>
          </cell>
          <cell r="C64">
            <v>3</v>
          </cell>
        </row>
        <row r="65">
          <cell r="A65">
            <v>276</v>
          </cell>
          <cell r="B65">
            <v>4</v>
          </cell>
          <cell r="C65">
            <v>1</v>
          </cell>
        </row>
        <row r="66">
          <cell r="A66">
            <v>277</v>
          </cell>
          <cell r="B66">
            <v>3</v>
          </cell>
          <cell r="C66">
            <v>3</v>
          </cell>
        </row>
        <row r="67">
          <cell r="A67">
            <v>278</v>
          </cell>
          <cell r="B67">
            <v>2</v>
          </cell>
          <cell r="C67">
            <v>4</v>
          </cell>
        </row>
        <row r="68">
          <cell r="A68">
            <v>279</v>
          </cell>
          <cell r="B68">
            <v>3</v>
          </cell>
          <cell r="C68">
            <v>3</v>
          </cell>
        </row>
        <row r="69">
          <cell r="A69">
            <v>281</v>
          </cell>
          <cell r="B69">
            <v>3</v>
          </cell>
          <cell r="C69">
            <v>2</v>
          </cell>
        </row>
        <row r="70">
          <cell r="A70">
            <v>321</v>
          </cell>
          <cell r="B70">
            <v>2</v>
          </cell>
          <cell r="C70">
            <v>2</v>
          </cell>
        </row>
        <row r="71">
          <cell r="A71">
            <v>323</v>
          </cell>
          <cell r="B71">
            <v>2</v>
          </cell>
          <cell r="C71">
            <v>2</v>
          </cell>
        </row>
        <row r="72">
          <cell r="A72">
            <v>325</v>
          </cell>
          <cell r="B72">
            <v>2</v>
          </cell>
          <cell r="C72">
            <v>2</v>
          </cell>
        </row>
        <row r="73">
          <cell r="A73">
            <v>327</v>
          </cell>
          <cell r="B73">
            <v>2</v>
          </cell>
          <cell r="C73">
            <v>2</v>
          </cell>
        </row>
        <row r="74">
          <cell r="A74">
            <v>328</v>
          </cell>
          <cell r="B74">
            <v>1</v>
          </cell>
          <cell r="C74">
            <v>3</v>
          </cell>
        </row>
        <row r="75">
          <cell r="A75">
            <v>329</v>
          </cell>
          <cell r="B75">
            <v>1</v>
          </cell>
          <cell r="C75">
            <v>3</v>
          </cell>
        </row>
        <row r="76">
          <cell r="A76">
            <v>330</v>
          </cell>
          <cell r="B76">
            <v>1</v>
          </cell>
          <cell r="C76">
            <v>2</v>
          </cell>
        </row>
        <row r="77">
          <cell r="A77">
            <v>352</v>
          </cell>
          <cell r="B77">
            <v>2</v>
          </cell>
          <cell r="C77">
            <v>1</v>
          </cell>
        </row>
        <row r="78">
          <cell r="A78">
            <v>353</v>
          </cell>
          <cell r="B78">
            <v>2</v>
          </cell>
          <cell r="C78">
            <v>2</v>
          </cell>
        </row>
        <row r="79">
          <cell r="A79">
            <v>353</v>
          </cell>
          <cell r="B79">
            <v>3</v>
          </cell>
          <cell r="C79">
            <v>1</v>
          </cell>
        </row>
        <row r="80">
          <cell r="A80">
            <v>354</v>
          </cell>
          <cell r="B80">
            <v>3</v>
          </cell>
          <cell r="C80">
            <v>1</v>
          </cell>
        </row>
        <row r="81">
          <cell r="A81">
            <v>355</v>
          </cell>
          <cell r="B81">
            <v>3</v>
          </cell>
          <cell r="C81">
            <v>1</v>
          </cell>
        </row>
        <row r="82">
          <cell r="A82">
            <v>356</v>
          </cell>
          <cell r="B82">
            <v>3</v>
          </cell>
          <cell r="C82">
            <v>1</v>
          </cell>
        </row>
        <row r="83">
          <cell r="A83">
            <v>359</v>
          </cell>
          <cell r="B83">
            <v>3</v>
          </cell>
          <cell r="C83">
            <v>1</v>
          </cell>
        </row>
        <row r="84">
          <cell r="A84">
            <v>360</v>
          </cell>
          <cell r="B84">
            <v>3</v>
          </cell>
        </row>
        <row r="85">
          <cell r="A85">
            <v>361</v>
          </cell>
          <cell r="B85">
            <v>3</v>
          </cell>
          <cell r="C85">
            <v>1</v>
          </cell>
        </row>
        <row r="86">
          <cell r="A86">
            <v>362</v>
          </cell>
          <cell r="B86">
            <v>2</v>
          </cell>
          <cell r="C86">
            <v>1</v>
          </cell>
        </row>
        <row r="87">
          <cell r="A87">
            <v>363</v>
          </cell>
          <cell r="B87">
            <v>2</v>
          </cell>
          <cell r="C87">
            <v>2</v>
          </cell>
        </row>
        <row r="88">
          <cell r="A88">
            <v>364</v>
          </cell>
          <cell r="B88">
            <v>3</v>
          </cell>
          <cell r="C88">
            <v>1</v>
          </cell>
        </row>
        <row r="89">
          <cell r="A89">
            <v>365</v>
          </cell>
          <cell r="B89">
            <v>3</v>
          </cell>
          <cell r="C89">
            <v>1</v>
          </cell>
        </row>
        <row r="90">
          <cell r="A90">
            <v>366</v>
          </cell>
          <cell r="B90">
            <v>3</v>
          </cell>
          <cell r="C90">
            <v>1</v>
          </cell>
        </row>
        <row r="91">
          <cell r="A91">
            <v>367</v>
          </cell>
          <cell r="B91">
            <v>3</v>
          </cell>
          <cell r="C91">
            <v>1</v>
          </cell>
        </row>
        <row r="92">
          <cell r="A92">
            <v>368</v>
          </cell>
          <cell r="B92">
            <v>3</v>
          </cell>
          <cell r="C92">
            <v>1</v>
          </cell>
        </row>
        <row r="93">
          <cell r="A93">
            <v>369</v>
          </cell>
          <cell r="B93">
            <v>3</v>
          </cell>
          <cell r="C93">
            <v>1</v>
          </cell>
        </row>
        <row r="94">
          <cell r="A94">
            <v>370</v>
          </cell>
          <cell r="B94">
            <v>3</v>
          </cell>
          <cell r="C94">
            <v>0</v>
          </cell>
        </row>
        <row r="95">
          <cell r="A95">
            <v>371</v>
          </cell>
          <cell r="B95">
            <v>2</v>
          </cell>
          <cell r="C95">
            <v>2</v>
          </cell>
        </row>
        <row r="96">
          <cell r="A96">
            <v>372</v>
          </cell>
          <cell r="B96">
            <v>2</v>
          </cell>
          <cell r="C96">
            <v>2</v>
          </cell>
        </row>
        <row r="97">
          <cell r="A97">
            <v>373</v>
          </cell>
          <cell r="B97">
            <v>2</v>
          </cell>
          <cell r="C97">
            <v>2</v>
          </cell>
        </row>
        <row r="98">
          <cell r="A98">
            <v>374</v>
          </cell>
          <cell r="B98">
            <v>2</v>
          </cell>
          <cell r="C98">
            <v>2</v>
          </cell>
        </row>
        <row r="99">
          <cell r="A99">
            <v>375</v>
          </cell>
          <cell r="B99">
            <v>2</v>
          </cell>
          <cell r="C99">
            <v>2</v>
          </cell>
        </row>
        <row r="100">
          <cell r="A100">
            <v>376</v>
          </cell>
          <cell r="B100">
            <v>2</v>
          </cell>
          <cell r="C100">
            <v>2</v>
          </cell>
        </row>
        <row r="101">
          <cell r="A101">
            <v>378</v>
          </cell>
          <cell r="B101">
            <v>2</v>
          </cell>
          <cell r="C101">
            <v>2</v>
          </cell>
        </row>
        <row r="102">
          <cell r="A102">
            <v>379</v>
          </cell>
          <cell r="B102">
            <v>2</v>
          </cell>
          <cell r="C102">
            <v>2</v>
          </cell>
        </row>
        <row r="103">
          <cell r="A103">
            <v>380</v>
          </cell>
          <cell r="B103">
            <v>2</v>
          </cell>
          <cell r="C103">
            <v>2</v>
          </cell>
        </row>
        <row r="104">
          <cell r="A104">
            <v>381</v>
          </cell>
          <cell r="B104">
            <v>2</v>
          </cell>
          <cell r="C104">
            <v>1</v>
          </cell>
        </row>
        <row r="105">
          <cell r="A105">
            <v>382</v>
          </cell>
          <cell r="B105">
            <v>2</v>
          </cell>
          <cell r="C105">
            <v>1</v>
          </cell>
        </row>
        <row r="106">
          <cell r="A106">
            <v>383</v>
          </cell>
          <cell r="B106">
            <v>3</v>
          </cell>
          <cell r="C106">
            <v>1</v>
          </cell>
        </row>
        <row r="107">
          <cell r="A107">
            <v>384</v>
          </cell>
          <cell r="B107">
            <v>2</v>
          </cell>
          <cell r="C107">
            <v>1</v>
          </cell>
        </row>
        <row r="108">
          <cell r="A108">
            <v>385</v>
          </cell>
          <cell r="B108">
            <v>2</v>
          </cell>
          <cell r="C108">
            <v>1</v>
          </cell>
        </row>
        <row r="109">
          <cell r="A109">
            <v>386</v>
          </cell>
          <cell r="B109">
            <v>2</v>
          </cell>
          <cell r="C109">
            <v>1</v>
          </cell>
        </row>
        <row r="110">
          <cell r="A110">
            <v>387</v>
          </cell>
          <cell r="B110">
            <v>2</v>
          </cell>
          <cell r="C110">
            <v>1</v>
          </cell>
        </row>
        <row r="111">
          <cell r="A111">
            <v>388</v>
          </cell>
          <cell r="B111">
            <v>2</v>
          </cell>
          <cell r="C111">
            <v>1</v>
          </cell>
        </row>
        <row r="112">
          <cell r="A112">
            <v>389</v>
          </cell>
          <cell r="B112">
            <v>2</v>
          </cell>
          <cell r="C112">
            <v>1</v>
          </cell>
        </row>
        <row r="113">
          <cell r="A113">
            <v>390</v>
          </cell>
          <cell r="B113">
            <v>2</v>
          </cell>
          <cell r="C113">
            <v>0</v>
          </cell>
        </row>
        <row r="114">
          <cell r="A114">
            <v>602</v>
          </cell>
          <cell r="B114" t="str">
            <v>NIL</v>
          </cell>
          <cell r="C114" t="str">
            <v>NIL</v>
          </cell>
        </row>
        <row r="115">
          <cell r="A115">
            <v>603</v>
          </cell>
          <cell r="B115" t="str">
            <v>NIL</v>
          </cell>
          <cell r="C115" t="str">
            <v>NIL</v>
          </cell>
        </row>
        <row r="116">
          <cell r="A116">
            <v>605</v>
          </cell>
          <cell r="B116" t="str">
            <v>NIL</v>
          </cell>
          <cell r="C116" t="str">
            <v>NIL</v>
          </cell>
        </row>
        <row r="117">
          <cell r="A117">
            <v>609</v>
          </cell>
          <cell r="B117" t="str">
            <v>NIL</v>
          </cell>
          <cell r="C117" t="str">
            <v>NIL</v>
          </cell>
        </row>
        <row r="118">
          <cell r="A118">
            <v>622</v>
          </cell>
          <cell r="B118" t="str">
            <v>NIL</v>
          </cell>
          <cell r="C118" t="str">
            <v>NIL</v>
          </cell>
        </row>
        <row r="119">
          <cell r="A119">
            <v>623</v>
          </cell>
          <cell r="B119" t="str">
            <v>NIL</v>
          </cell>
          <cell r="C119" t="str">
            <v>NIL</v>
          </cell>
        </row>
        <row r="120">
          <cell r="A120">
            <v>625</v>
          </cell>
          <cell r="B120" t="str">
            <v>NIL</v>
          </cell>
          <cell r="C120" t="str">
            <v>NIL</v>
          </cell>
        </row>
        <row r="121">
          <cell r="A121">
            <v>626</v>
          </cell>
          <cell r="B121" t="str">
            <v>NIL</v>
          </cell>
          <cell r="C121" t="str">
            <v>NIL</v>
          </cell>
        </row>
        <row r="122">
          <cell r="A122">
            <v>628</v>
          </cell>
          <cell r="B122" t="str">
            <v>NIL</v>
          </cell>
          <cell r="C122" t="str">
            <v>NIL</v>
          </cell>
        </row>
        <row r="123">
          <cell r="A123">
            <v>629</v>
          </cell>
          <cell r="B123" t="str">
            <v>NIL</v>
          </cell>
          <cell r="C123" t="str">
            <v>NIL</v>
          </cell>
        </row>
        <row r="124">
          <cell r="A124">
            <v>936</v>
          </cell>
          <cell r="B124" t="str">
            <v>Check driver</v>
          </cell>
          <cell r="C124">
            <v>1</v>
          </cell>
        </row>
        <row r="125">
          <cell r="A125">
            <v>937</v>
          </cell>
          <cell r="B125" t="str">
            <v>Check driver</v>
          </cell>
          <cell r="C125">
            <v>1</v>
          </cell>
        </row>
        <row r="126">
          <cell r="A126">
            <v>938</v>
          </cell>
          <cell r="B126" t="str">
            <v>Check driver</v>
          </cell>
          <cell r="C126">
            <v>1</v>
          </cell>
        </row>
        <row r="127">
          <cell r="A127">
            <v>939</v>
          </cell>
          <cell r="B127" t="str">
            <v>Check driver</v>
          </cell>
          <cell r="C127">
            <v>1</v>
          </cell>
        </row>
        <row r="128">
          <cell r="A128">
            <v>940</v>
          </cell>
          <cell r="B128" t="str">
            <v>Check driver</v>
          </cell>
          <cell r="C128">
            <v>1</v>
          </cell>
        </row>
        <row r="129">
          <cell r="A129">
            <v>943</v>
          </cell>
          <cell r="B129" t="str">
            <v>Check driver</v>
          </cell>
          <cell r="C129">
            <v>1</v>
          </cell>
        </row>
        <row r="130">
          <cell r="A130">
            <v>944</v>
          </cell>
          <cell r="B130" t="str">
            <v>Check driver</v>
          </cell>
          <cell r="C130">
            <v>1</v>
          </cell>
        </row>
        <row r="131">
          <cell r="A131">
            <v>945</v>
          </cell>
          <cell r="B131" t="str">
            <v>Check driver</v>
          </cell>
          <cell r="C131">
            <v>1</v>
          </cell>
        </row>
        <row r="132">
          <cell r="A132">
            <v>946</v>
          </cell>
          <cell r="B132" t="str">
            <v>Check driver</v>
          </cell>
          <cell r="C132">
            <v>1</v>
          </cell>
        </row>
        <row r="133">
          <cell r="A133" t="str">
            <v>903 PM</v>
          </cell>
          <cell r="B133" t="str">
            <v>Check driver</v>
          </cell>
          <cell r="C133" t="str">
            <v>Check driver</v>
          </cell>
        </row>
        <row r="134">
          <cell r="A134" t="str">
            <v>905 PM</v>
          </cell>
          <cell r="B134" t="str">
            <v>Check driver</v>
          </cell>
          <cell r="C134" t="str">
            <v>Check driver</v>
          </cell>
        </row>
        <row r="135">
          <cell r="A135" t="str">
            <v>906 PM</v>
          </cell>
          <cell r="B135" t="str">
            <v>Check driver</v>
          </cell>
          <cell r="C135" t="str">
            <v>Check driver</v>
          </cell>
        </row>
        <row r="136">
          <cell r="A136" t="str">
            <v>908 AM</v>
          </cell>
          <cell r="B136">
            <v>7</v>
          </cell>
        </row>
        <row r="137">
          <cell r="A137" t="str">
            <v>908 PM</v>
          </cell>
          <cell r="B137">
            <v>7</v>
          </cell>
        </row>
        <row r="138">
          <cell r="A138" t="str">
            <v>909 PM</v>
          </cell>
          <cell r="B138">
            <v>7</v>
          </cell>
        </row>
        <row r="139">
          <cell r="A139" t="str">
            <v>922 PM</v>
          </cell>
          <cell r="B139" t="str">
            <v>Check driver</v>
          </cell>
          <cell r="C139" t="str">
            <v>Check driver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I528"/>
  <sheetViews>
    <sheetView showGridLines="0" tabSelected="1" view="pageBreakPreview" topLeftCell="A140" zoomScale="70" zoomScaleNormal="90" zoomScaleSheetLayoutView="70" workbookViewId="0">
      <selection activeCell="R202" sqref="R202"/>
    </sheetView>
  </sheetViews>
  <sheetFormatPr defaultColWidth="9.140625" defaultRowHeight="12.75" x14ac:dyDescent="0.2"/>
  <cols>
    <col min="1" max="1" width="31" style="30" customWidth="1"/>
    <col min="2" max="3" width="14.5703125" style="1" customWidth="1"/>
    <col min="4" max="10" width="14.5703125" style="3" customWidth="1"/>
    <col min="11" max="14" width="14.5703125" style="1" customWidth="1"/>
    <col min="15" max="15" width="15" style="1" customWidth="1"/>
    <col min="16" max="16" width="14.5703125" style="1" customWidth="1"/>
    <col min="17" max="17" width="16.140625" style="1" customWidth="1"/>
    <col min="18" max="18" width="14.5703125" style="1" customWidth="1"/>
    <col min="19" max="19" width="16.140625" style="1" customWidth="1"/>
    <col min="20" max="20" width="14.85546875" style="1" customWidth="1"/>
    <col min="21" max="21" width="16.85546875" style="1" customWidth="1"/>
    <col min="22" max="22" width="13.85546875" style="1" customWidth="1"/>
    <col min="23" max="16384" width="9.140625" style="1"/>
  </cols>
  <sheetData>
    <row r="1" spans="1:28" s="2" customFormat="1" ht="83.25" customHeight="1" x14ac:dyDescent="0.2">
      <c r="A1" s="83" t="s">
        <v>35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5"/>
      <c r="S1" s="82"/>
      <c r="T1" s="82"/>
      <c r="U1" s="82"/>
      <c r="V1" s="82"/>
      <c r="W1" s="82"/>
    </row>
    <row r="2" spans="1:28" s="2" customFormat="1" ht="30" customHeight="1" x14ac:dyDescent="0.2">
      <c r="A2" s="89" t="s">
        <v>23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1"/>
    </row>
    <row r="3" spans="1:28" s="2" customFormat="1" ht="37.5" customHeight="1" x14ac:dyDescent="0.25">
      <c r="A3" s="86" t="s">
        <v>30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</row>
    <row r="4" spans="1:28" s="2" customFormat="1" ht="18" customHeight="1" x14ac:dyDescent="0.25">
      <c r="A4" s="59"/>
      <c r="B4" s="59"/>
      <c r="C4" s="59"/>
      <c r="D4" s="69"/>
      <c r="E4" s="69"/>
      <c r="F4" s="69"/>
      <c r="G4" s="69"/>
      <c r="H4" s="69"/>
      <c r="I4" s="69"/>
      <c r="J4" s="69"/>
      <c r="K4" s="69"/>
      <c r="L4" s="59"/>
      <c r="M4" s="59"/>
      <c r="N4" s="59"/>
      <c r="O4" s="59"/>
      <c r="P4" s="59"/>
      <c r="Q4" s="59"/>
    </row>
    <row r="5" spans="1:28" s="2" customFormat="1" ht="18" customHeight="1" x14ac:dyDescent="0.25">
      <c r="A5" s="24"/>
      <c r="B5" s="24"/>
      <c r="C5" s="24"/>
      <c r="D5" s="69"/>
      <c r="E5" s="69"/>
      <c r="F5" s="69"/>
      <c r="G5" s="69"/>
      <c r="H5" s="69"/>
      <c r="I5" s="69"/>
      <c r="J5" s="69"/>
      <c r="K5" s="69"/>
      <c r="T5" s="24"/>
      <c r="U5" s="24"/>
      <c r="V5" s="24"/>
      <c r="W5" s="24"/>
      <c r="X5" s="24"/>
      <c r="Y5" s="24"/>
    </row>
    <row r="6" spans="1:28" s="7" customFormat="1" ht="17.45" customHeight="1" x14ac:dyDescent="0.25">
      <c r="A6" s="6" t="s">
        <v>1</v>
      </c>
      <c r="B6" s="24"/>
      <c r="C6" s="24"/>
      <c r="E6" s="11"/>
      <c r="F6" s="11"/>
      <c r="L6" s="24"/>
      <c r="M6" s="24"/>
      <c r="N6" s="24"/>
      <c r="O6" s="24"/>
      <c r="P6" s="24"/>
      <c r="Q6" s="24"/>
      <c r="S6" s="11"/>
      <c r="T6" s="11"/>
      <c r="V6" s="9"/>
      <c r="W6" s="24"/>
      <c r="X6" s="24"/>
      <c r="Y6" s="24"/>
      <c r="Z6" s="24"/>
    </row>
    <row r="7" spans="1:28" s="2" customFormat="1" ht="20.45" customHeight="1" x14ac:dyDescent="0.25">
      <c r="A7" s="41" t="s">
        <v>10</v>
      </c>
      <c r="B7" s="62">
        <v>1</v>
      </c>
      <c r="C7" s="62">
        <v>1</v>
      </c>
      <c r="D7" s="42">
        <v>1</v>
      </c>
      <c r="E7" s="42">
        <v>1</v>
      </c>
      <c r="F7" s="42">
        <v>1</v>
      </c>
      <c r="G7" s="42">
        <v>1</v>
      </c>
      <c r="H7" s="42">
        <v>1</v>
      </c>
      <c r="I7" s="42">
        <v>1</v>
      </c>
      <c r="J7" s="42">
        <v>1</v>
      </c>
      <c r="K7" s="42">
        <v>1</v>
      </c>
      <c r="L7" s="42">
        <v>1</v>
      </c>
      <c r="M7" s="42">
        <v>1</v>
      </c>
      <c r="N7" s="42">
        <v>1</v>
      </c>
      <c r="O7" s="42">
        <v>1</v>
      </c>
      <c r="P7" s="42">
        <v>1</v>
      </c>
      <c r="V7" s="24"/>
      <c r="W7" s="24"/>
      <c r="X7" s="24"/>
      <c r="Y7" s="24"/>
      <c r="Z7" s="24"/>
      <c r="AA7" s="12"/>
      <c r="AB7" s="21"/>
    </row>
    <row r="8" spans="1:28" s="2" customFormat="1" ht="20.45" customHeight="1" x14ac:dyDescent="0.25">
      <c r="A8" s="41" t="s">
        <v>15</v>
      </c>
      <c r="B8" s="62" t="s">
        <v>22</v>
      </c>
      <c r="C8" s="62" t="s">
        <v>22</v>
      </c>
      <c r="D8" s="62" t="s">
        <v>22</v>
      </c>
      <c r="E8" s="62" t="s">
        <v>22</v>
      </c>
      <c r="F8" s="62" t="s">
        <v>22</v>
      </c>
      <c r="G8" s="62" t="s">
        <v>22</v>
      </c>
      <c r="H8" s="62" t="s">
        <v>22</v>
      </c>
      <c r="I8" s="62" t="s">
        <v>22</v>
      </c>
      <c r="J8" s="62" t="s">
        <v>22</v>
      </c>
      <c r="K8" s="62" t="s">
        <v>22</v>
      </c>
      <c r="L8" s="62" t="s">
        <v>22</v>
      </c>
      <c r="M8" s="62" t="s">
        <v>22</v>
      </c>
      <c r="N8" s="62" t="s">
        <v>22</v>
      </c>
      <c r="O8" s="62" t="s">
        <v>22</v>
      </c>
      <c r="P8" s="62" t="s">
        <v>22</v>
      </c>
      <c r="V8" s="24"/>
      <c r="W8" s="24"/>
      <c r="X8" s="24"/>
      <c r="Y8" s="24"/>
      <c r="Z8" s="24"/>
      <c r="AA8" s="12"/>
      <c r="AB8" s="25"/>
    </row>
    <row r="9" spans="1:28" s="2" customFormat="1" ht="30" customHeight="1" x14ac:dyDescent="0.25">
      <c r="A9" s="41" t="s">
        <v>12</v>
      </c>
      <c r="B9" s="56" t="s">
        <v>13</v>
      </c>
      <c r="C9" s="56" t="s">
        <v>13</v>
      </c>
      <c r="D9" s="56" t="s">
        <v>13</v>
      </c>
      <c r="E9" s="56" t="s">
        <v>13</v>
      </c>
      <c r="F9" s="56" t="s">
        <v>13</v>
      </c>
      <c r="G9" s="56" t="s">
        <v>13</v>
      </c>
      <c r="H9" s="56" t="s">
        <v>13</v>
      </c>
      <c r="I9" s="56" t="s">
        <v>13</v>
      </c>
      <c r="J9" s="56" t="s">
        <v>13</v>
      </c>
      <c r="K9" s="56" t="s">
        <v>13</v>
      </c>
      <c r="L9" s="56" t="s">
        <v>13</v>
      </c>
      <c r="M9" s="54" t="s">
        <v>13</v>
      </c>
      <c r="N9" s="54" t="s">
        <v>13</v>
      </c>
      <c r="O9" s="54" t="s">
        <v>14</v>
      </c>
      <c r="P9" s="54" t="s">
        <v>14</v>
      </c>
      <c r="V9" s="24"/>
      <c r="W9" s="24"/>
      <c r="X9" s="24"/>
      <c r="Y9" s="24"/>
      <c r="Z9" s="24"/>
      <c r="AA9" s="13"/>
      <c r="AB9" s="20"/>
    </row>
    <row r="10" spans="1:28" s="2" customFormat="1" ht="17.100000000000001" customHeight="1" x14ac:dyDescent="0.25">
      <c r="A10" s="32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 t="s">
        <v>29</v>
      </c>
      <c r="M10" s="60"/>
      <c r="N10" s="60"/>
      <c r="O10" s="60"/>
      <c r="P10" s="60"/>
      <c r="V10" s="24"/>
      <c r="W10" s="24"/>
      <c r="X10" s="24"/>
      <c r="Y10" s="24"/>
      <c r="Z10" s="24"/>
      <c r="AA10" s="10"/>
      <c r="AB10" s="26"/>
    </row>
    <row r="11" spans="1:28" s="2" customFormat="1" ht="17.100000000000001" customHeight="1" x14ac:dyDescent="0.25">
      <c r="A11" s="33" t="s">
        <v>36</v>
      </c>
      <c r="B11" s="43">
        <v>0.86458333333333337</v>
      </c>
      <c r="C11" s="43">
        <v>0.875</v>
      </c>
      <c r="D11" s="43">
        <v>0.88541666666666696</v>
      </c>
      <c r="E11" s="43">
        <v>0.89583333333333304</v>
      </c>
      <c r="F11" s="43">
        <v>0.90625</v>
      </c>
      <c r="G11" s="43">
        <v>0.91666666666666596</v>
      </c>
      <c r="H11" s="43">
        <v>0.92708333333333304</v>
      </c>
      <c r="I11" s="43">
        <v>0.937499999999999</v>
      </c>
      <c r="J11" s="43">
        <v>0.94791666666666596</v>
      </c>
      <c r="K11" s="43">
        <v>0.95833333333333304</v>
      </c>
      <c r="L11" s="43">
        <v>0.96875</v>
      </c>
      <c r="M11" s="43">
        <v>0.97916666666666663</v>
      </c>
      <c r="N11" s="43">
        <v>0.98958333333333337</v>
      </c>
      <c r="O11" s="43">
        <v>1</v>
      </c>
      <c r="P11" s="43">
        <v>1.0104166666666701</v>
      </c>
      <c r="V11" s="24"/>
      <c r="W11" s="24"/>
      <c r="X11" s="24"/>
      <c r="Y11" s="24"/>
      <c r="Z11" s="24"/>
      <c r="AA11" s="14"/>
      <c r="AB11" s="27"/>
    </row>
    <row r="12" spans="1:28" s="2" customFormat="1" ht="18" customHeight="1" x14ac:dyDescent="0.25">
      <c r="A12" s="38" t="s">
        <v>6</v>
      </c>
      <c r="B12" s="34">
        <f t="shared" ref="B12:K12" si="0">MOD(B11+TIME(0,5,0),1)</f>
        <v>0.86805555555555558</v>
      </c>
      <c r="C12" s="34">
        <f t="shared" si="0"/>
        <v>0.87847222222222221</v>
      </c>
      <c r="D12" s="34">
        <f t="shared" si="0"/>
        <v>0.88888888888888917</v>
      </c>
      <c r="E12" s="34">
        <f t="shared" si="0"/>
        <v>0.89930555555555525</v>
      </c>
      <c r="F12" s="34">
        <f t="shared" si="0"/>
        <v>0.90972222222222221</v>
      </c>
      <c r="G12" s="34">
        <f t="shared" si="0"/>
        <v>0.92013888888888817</v>
      </c>
      <c r="H12" s="34">
        <f t="shared" si="0"/>
        <v>0.93055555555555525</v>
      </c>
      <c r="I12" s="34">
        <f t="shared" si="0"/>
        <v>0.94097222222222121</v>
      </c>
      <c r="J12" s="34">
        <f t="shared" si="0"/>
        <v>0.95138888888888817</v>
      </c>
      <c r="K12" s="34">
        <f t="shared" si="0"/>
        <v>0.96180555555555525</v>
      </c>
      <c r="L12" s="34">
        <f t="shared" ref="L12:P12" si="1">MOD(L11+TIME(0,5,0),1)</f>
        <v>0.97222222222222221</v>
      </c>
      <c r="M12" s="34">
        <f t="shared" si="1"/>
        <v>0.98263888888888884</v>
      </c>
      <c r="N12" s="34">
        <f t="shared" si="1"/>
        <v>0.99305555555555558</v>
      </c>
      <c r="O12" s="34">
        <f t="shared" si="1"/>
        <v>3.4722222222223209E-3</v>
      </c>
      <c r="P12" s="34">
        <f t="shared" si="1"/>
        <v>1.3888888888892392E-2</v>
      </c>
      <c r="V12" s="24"/>
      <c r="W12" s="24"/>
      <c r="X12" s="24"/>
      <c r="Y12" s="24"/>
      <c r="Z12" s="24"/>
      <c r="AA12" s="4"/>
      <c r="AB12" s="23"/>
    </row>
    <row r="13" spans="1:28" s="2" customFormat="1" ht="18" customHeight="1" x14ac:dyDescent="0.25">
      <c r="A13" s="39" t="s">
        <v>8</v>
      </c>
      <c r="B13" s="36">
        <f t="shared" ref="B13:K14" si="2">MOD(B12+TIME(0,8,0),1)</f>
        <v>0.87361111111111112</v>
      </c>
      <c r="C13" s="36">
        <f t="shared" si="2"/>
        <v>0.88402777777777775</v>
      </c>
      <c r="D13" s="36">
        <f t="shared" si="2"/>
        <v>0.89444444444444471</v>
      </c>
      <c r="E13" s="36">
        <f t="shared" si="2"/>
        <v>0.90486111111111078</v>
      </c>
      <c r="F13" s="36">
        <f t="shared" si="2"/>
        <v>0.91527777777777775</v>
      </c>
      <c r="G13" s="36">
        <f t="shared" si="2"/>
        <v>0.92569444444444371</v>
      </c>
      <c r="H13" s="36">
        <f t="shared" si="2"/>
        <v>0.93611111111111078</v>
      </c>
      <c r="I13" s="36">
        <f t="shared" si="2"/>
        <v>0.94652777777777675</v>
      </c>
      <c r="J13" s="36">
        <f t="shared" si="2"/>
        <v>0.95694444444444371</v>
      </c>
      <c r="K13" s="36">
        <f t="shared" si="2"/>
        <v>0.96736111111111078</v>
      </c>
      <c r="L13" s="36">
        <f t="shared" ref="L13:P14" si="3">MOD(L12+TIME(0,8,0),1)</f>
        <v>0.97777777777777775</v>
      </c>
      <c r="M13" s="36">
        <f t="shared" si="3"/>
        <v>0.98819444444444438</v>
      </c>
      <c r="N13" s="36">
        <f t="shared" si="3"/>
        <v>0.99861111111111112</v>
      </c>
      <c r="O13" s="36">
        <f t="shared" si="3"/>
        <v>9.0277777777778775E-3</v>
      </c>
      <c r="P13" s="36">
        <f t="shared" si="3"/>
        <v>1.9444444444447949E-2</v>
      </c>
      <c r="V13" s="24"/>
      <c r="W13" s="24"/>
      <c r="X13" s="24"/>
      <c r="Y13" s="24"/>
      <c r="Z13" s="24"/>
      <c r="AA13" s="4"/>
      <c r="AB13" s="22"/>
    </row>
    <row r="14" spans="1:28" s="2" customFormat="1" ht="18" customHeight="1" x14ac:dyDescent="0.25">
      <c r="A14" s="39" t="s">
        <v>4</v>
      </c>
      <c r="B14" s="36">
        <f t="shared" si="2"/>
        <v>0.87916666666666665</v>
      </c>
      <c r="C14" s="36">
        <f t="shared" si="2"/>
        <v>0.88958333333333328</v>
      </c>
      <c r="D14" s="36">
        <f t="shared" si="2"/>
        <v>0.90000000000000024</v>
      </c>
      <c r="E14" s="36">
        <f t="shared" si="2"/>
        <v>0.91041666666666632</v>
      </c>
      <c r="F14" s="36">
        <f t="shared" si="2"/>
        <v>0.92083333333333328</v>
      </c>
      <c r="G14" s="36">
        <f t="shared" si="2"/>
        <v>0.93124999999999925</v>
      </c>
      <c r="H14" s="36">
        <f t="shared" si="2"/>
        <v>0.94166666666666632</v>
      </c>
      <c r="I14" s="36">
        <f t="shared" si="2"/>
        <v>0.95208333333333228</v>
      </c>
      <c r="J14" s="36">
        <f t="shared" si="2"/>
        <v>0.96249999999999925</v>
      </c>
      <c r="K14" s="36">
        <f t="shared" si="2"/>
        <v>0.97291666666666632</v>
      </c>
      <c r="L14" s="36">
        <f t="shared" si="3"/>
        <v>0.98333333333333328</v>
      </c>
      <c r="M14" s="36">
        <f t="shared" si="3"/>
        <v>0.99374999999999991</v>
      </c>
      <c r="N14" s="36">
        <f t="shared" si="3"/>
        <v>4.1666666666666519E-3</v>
      </c>
      <c r="O14" s="36">
        <f t="shared" si="3"/>
        <v>1.4583333333333434E-2</v>
      </c>
      <c r="P14" s="36">
        <f t="shared" si="3"/>
        <v>2.5000000000003506E-2</v>
      </c>
      <c r="V14" s="24"/>
      <c r="W14" s="24"/>
      <c r="X14" s="24"/>
      <c r="Y14" s="24"/>
      <c r="Z14" s="24"/>
      <c r="AA14" s="4"/>
      <c r="AB14" s="22"/>
    </row>
    <row r="15" spans="1:28" s="2" customFormat="1" ht="18" customHeight="1" x14ac:dyDescent="0.25">
      <c r="A15" s="39" t="s">
        <v>3</v>
      </c>
      <c r="B15" s="36">
        <f t="shared" ref="B15:K16" si="4">MOD(B14+TIME(0,16,0),1)</f>
        <v>0.89027777777777772</v>
      </c>
      <c r="C15" s="36">
        <f t="shared" si="4"/>
        <v>0.90069444444444435</v>
      </c>
      <c r="D15" s="36">
        <f t="shared" si="4"/>
        <v>0.91111111111111132</v>
      </c>
      <c r="E15" s="36">
        <f t="shared" si="4"/>
        <v>0.92152777777777739</v>
      </c>
      <c r="F15" s="36">
        <f t="shared" si="4"/>
        <v>0.93194444444444435</v>
      </c>
      <c r="G15" s="36">
        <f t="shared" si="4"/>
        <v>0.94236111111111032</v>
      </c>
      <c r="H15" s="36">
        <f t="shared" si="4"/>
        <v>0.95277777777777739</v>
      </c>
      <c r="I15" s="36">
        <f t="shared" si="4"/>
        <v>0.96319444444444335</v>
      </c>
      <c r="J15" s="36">
        <f t="shared" si="4"/>
        <v>0.97361111111111032</v>
      </c>
      <c r="K15" s="36">
        <f t="shared" si="4"/>
        <v>0.98402777777777739</v>
      </c>
      <c r="L15" s="36">
        <f t="shared" ref="L15:P16" si="5">MOD(L14+TIME(0,16,0),1)</f>
        <v>0.99444444444444435</v>
      </c>
      <c r="M15" s="36">
        <f t="shared" si="5"/>
        <v>4.8611111111109828E-3</v>
      </c>
      <c r="N15" s="36">
        <f t="shared" si="5"/>
        <v>1.5277777777777763E-2</v>
      </c>
      <c r="O15" s="36">
        <f t="shared" si="5"/>
        <v>2.5694444444444547E-2</v>
      </c>
      <c r="P15" s="36">
        <f t="shared" si="5"/>
        <v>3.6111111111114619E-2</v>
      </c>
      <c r="V15" s="24"/>
      <c r="W15" s="24"/>
      <c r="X15" s="24"/>
      <c r="Y15" s="24"/>
      <c r="Z15" s="24"/>
      <c r="AA15" s="4"/>
      <c r="AB15" s="22"/>
    </row>
    <row r="16" spans="1:28" s="2" customFormat="1" ht="18" customHeight="1" x14ac:dyDescent="0.25">
      <c r="A16" s="40" t="s">
        <v>2</v>
      </c>
      <c r="B16" s="37">
        <f t="shared" si="4"/>
        <v>0.9013888888888888</v>
      </c>
      <c r="C16" s="37">
        <f t="shared" si="4"/>
        <v>0.91180555555555542</v>
      </c>
      <c r="D16" s="37">
        <f t="shared" si="4"/>
        <v>0.92222222222222239</v>
      </c>
      <c r="E16" s="37">
        <f t="shared" si="4"/>
        <v>0.93263888888888846</v>
      </c>
      <c r="F16" s="37">
        <f t="shared" si="4"/>
        <v>0.94305555555555542</v>
      </c>
      <c r="G16" s="37">
        <f t="shared" si="4"/>
        <v>0.95347222222222139</v>
      </c>
      <c r="H16" s="37">
        <f t="shared" si="4"/>
        <v>0.96388888888888846</v>
      </c>
      <c r="I16" s="37">
        <f t="shared" si="4"/>
        <v>0.97430555555555443</v>
      </c>
      <c r="J16" s="37">
        <f t="shared" si="4"/>
        <v>0.98472222222222139</v>
      </c>
      <c r="K16" s="37">
        <f t="shared" si="4"/>
        <v>0.99513888888888846</v>
      </c>
      <c r="L16" s="37">
        <f t="shared" si="5"/>
        <v>5.5555555555555358E-3</v>
      </c>
      <c r="M16" s="37">
        <f t="shared" si="5"/>
        <v>1.5972222222222096E-2</v>
      </c>
      <c r="N16" s="37">
        <f t="shared" si="5"/>
        <v>2.6388888888888875E-2</v>
      </c>
      <c r="O16" s="37">
        <f t="shared" si="5"/>
        <v>3.6805555555555661E-2</v>
      </c>
      <c r="P16" s="37">
        <f t="shared" si="5"/>
        <v>4.7222222222225732E-2</v>
      </c>
      <c r="V16" s="24"/>
      <c r="W16" s="24"/>
      <c r="X16" s="24"/>
      <c r="Y16" s="24"/>
      <c r="Z16" s="24"/>
      <c r="AA16" s="4"/>
      <c r="AB16" s="31"/>
    </row>
    <row r="17" spans="1:34" s="2" customFormat="1" ht="18" customHeight="1" x14ac:dyDescent="0.25">
      <c r="A17" s="47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4"/>
      <c r="W17" s="24"/>
      <c r="X17" s="24"/>
      <c r="Y17" s="24"/>
      <c r="Z17" s="24"/>
      <c r="AA17" s="4"/>
      <c r="AB17" s="55"/>
    </row>
    <row r="18" spans="1:34" s="2" customFormat="1" ht="18" customHeight="1" x14ac:dyDescent="0.25">
      <c r="A18" s="47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24"/>
      <c r="W18" s="24"/>
      <c r="X18" s="24"/>
      <c r="Y18" s="24"/>
      <c r="Z18" s="24"/>
      <c r="AA18" s="4"/>
      <c r="AB18" s="55"/>
    </row>
    <row r="19" spans="1:34" s="2" customFormat="1" ht="18" customHeight="1" x14ac:dyDescent="0.25">
      <c r="A19" s="47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24"/>
      <c r="W19" s="24"/>
      <c r="X19" s="24"/>
      <c r="Y19" s="24"/>
      <c r="Z19" s="24"/>
      <c r="AA19" s="4"/>
      <c r="AB19" s="55"/>
    </row>
    <row r="20" spans="1:34" s="2" customFormat="1" ht="18" customHeight="1" x14ac:dyDescent="0.25">
      <c r="A20" s="47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24"/>
      <c r="W20" s="24"/>
      <c r="X20" s="24"/>
      <c r="Y20" s="24"/>
      <c r="Z20" s="24"/>
      <c r="AA20" s="4"/>
      <c r="AB20" s="55"/>
    </row>
    <row r="21" spans="1:34" s="2" customFormat="1" ht="18" customHeight="1" x14ac:dyDescent="0.25">
      <c r="A21" s="6" t="s">
        <v>1</v>
      </c>
      <c r="B21" s="47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24"/>
      <c r="X21" s="24"/>
      <c r="Y21" s="24"/>
      <c r="Z21" s="24"/>
      <c r="AA21" s="24"/>
      <c r="AB21" s="4"/>
      <c r="AC21" s="55"/>
    </row>
    <row r="22" spans="1:34" s="2" customFormat="1" ht="18" customHeight="1" x14ac:dyDescent="0.25">
      <c r="A22" s="41" t="s">
        <v>10</v>
      </c>
      <c r="B22" s="42">
        <v>1</v>
      </c>
      <c r="C22" s="42">
        <v>1</v>
      </c>
      <c r="D22" s="42">
        <v>1</v>
      </c>
      <c r="E22" s="42">
        <v>1</v>
      </c>
      <c r="F22" s="42">
        <v>1</v>
      </c>
      <c r="G22" s="47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24"/>
      <c r="AC22" s="24"/>
      <c r="AD22" s="24"/>
      <c r="AE22" s="24"/>
      <c r="AF22" s="24"/>
      <c r="AG22" s="4"/>
      <c r="AH22" s="55"/>
    </row>
    <row r="23" spans="1:34" s="2" customFormat="1" ht="18" customHeight="1" x14ac:dyDescent="0.25">
      <c r="A23" s="41" t="s">
        <v>15</v>
      </c>
      <c r="B23" s="62" t="s">
        <v>22</v>
      </c>
      <c r="C23" s="62" t="s">
        <v>22</v>
      </c>
      <c r="D23" s="62" t="s">
        <v>22</v>
      </c>
      <c r="E23" s="62" t="s">
        <v>22</v>
      </c>
      <c r="F23" s="62" t="s">
        <v>22</v>
      </c>
      <c r="G23" s="47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24"/>
      <c r="AC23" s="24"/>
      <c r="AD23" s="24"/>
      <c r="AE23" s="24"/>
      <c r="AF23" s="24"/>
      <c r="AG23" s="4"/>
      <c r="AH23" s="55"/>
    </row>
    <row r="24" spans="1:34" s="2" customFormat="1" ht="30" customHeight="1" x14ac:dyDescent="0.25">
      <c r="A24" s="41" t="s">
        <v>12</v>
      </c>
      <c r="B24" s="54" t="s">
        <v>14</v>
      </c>
      <c r="C24" s="54" t="s">
        <v>14</v>
      </c>
      <c r="D24" s="54" t="s">
        <v>14</v>
      </c>
      <c r="E24" s="54" t="s">
        <v>14</v>
      </c>
      <c r="F24" s="54" t="s">
        <v>14</v>
      </c>
      <c r="G24" s="47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24"/>
      <c r="AC24" s="24"/>
      <c r="AD24" s="24"/>
      <c r="AE24" s="24"/>
      <c r="AF24" s="24"/>
      <c r="AG24" s="4"/>
      <c r="AH24" s="55"/>
    </row>
    <row r="25" spans="1:34" s="2" customFormat="1" ht="18" customHeight="1" x14ac:dyDescent="0.25">
      <c r="A25" s="32"/>
      <c r="B25" s="60"/>
      <c r="C25" s="60"/>
      <c r="D25" s="60"/>
      <c r="E25" s="60"/>
      <c r="F25" s="60"/>
      <c r="G25" s="47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24"/>
      <c r="AC25" s="24"/>
      <c r="AD25" s="24"/>
      <c r="AE25" s="24"/>
      <c r="AF25" s="24"/>
      <c r="AG25" s="4"/>
      <c r="AH25" s="55"/>
    </row>
    <row r="26" spans="1:34" s="2" customFormat="1" ht="18" customHeight="1" x14ac:dyDescent="0.25">
      <c r="A26" s="33" t="s">
        <v>36</v>
      </c>
      <c r="B26" s="43">
        <v>1.0208333333333299</v>
      </c>
      <c r="C26" s="43">
        <v>1.03125</v>
      </c>
      <c r="D26" s="43">
        <v>1.0416666666666701</v>
      </c>
      <c r="E26" s="43">
        <v>1.0520833333333299</v>
      </c>
      <c r="F26" s="43">
        <v>1.0625</v>
      </c>
      <c r="G26" s="47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24"/>
      <c r="AC26" s="24"/>
      <c r="AD26" s="24"/>
      <c r="AE26" s="24"/>
      <c r="AF26" s="24"/>
      <c r="AG26" s="4"/>
      <c r="AH26" s="55"/>
    </row>
    <row r="27" spans="1:34" s="2" customFormat="1" ht="18" customHeight="1" x14ac:dyDescent="0.25">
      <c r="A27" s="38" t="s">
        <v>6</v>
      </c>
      <c r="B27" s="34">
        <f>MOD(B26+TIME(0,5,0),1)</f>
        <v>2.430555555555225E-2</v>
      </c>
      <c r="C27" s="34">
        <f>MOD(C26+TIME(0,5,0),1)</f>
        <v>3.4722222222222321E-2</v>
      </c>
      <c r="D27" s="34">
        <f>MOD(D26+TIME(0,5,0),1)</f>
        <v>4.5138888888892392E-2</v>
      </c>
      <c r="E27" s="34">
        <f>MOD(E26+TIME(0,5,0),1)</f>
        <v>5.555555555555225E-2</v>
      </c>
      <c r="F27" s="34">
        <f>MOD(F26+TIME(0,5,0),1)</f>
        <v>6.5972222222222321E-2</v>
      </c>
      <c r="G27" s="47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24"/>
      <c r="AC27" s="24"/>
      <c r="AD27" s="24"/>
      <c r="AE27" s="24"/>
      <c r="AF27" s="24"/>
      <c r="AG27" s="4"/>
      <c r="AH27" s="55"/>
    </row>
    <row r="28" spans="1:34" s="2" customFormat="1" ht="18" customHeight="1" x14ac:dyDescent="0.25">
      <c r="A28" s="39" t="s">
        <v>8</v>
      </c>
      <c r="B28" s="36">
        <f t="shared" ref="B28:F29" si="6">MOD(B27+TIME(0,8,0),1)</f>
        <v>2.9861111111107806E-2</v>
      </c>
      <c r="C28" s="36">
        <f t="shared" si="6"/>
        <v>4.0277777777777878E-2</v>
      </c>
      <c r="D28" s="36">
        <f t="shared" si="6"/>
        <v>5.0694444444447949E-2</v>
      </c>
      <c r="E28" s="36">
        <f t="shared" si="6"/>
        <v>6.1111111111107806E-2</v>
      </c>
      <c r="F28" s="36">
        <f t="shared" si="6"/>
        <v>7.1527777777777871E-2</v>
      </c>
      <c r="G28" s="47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24"/>
      <c r="AC28" s="24"/>
      <c r="AD28" s="24"/>
      <c r="AE28" s="24"/>
      <c r="AF28" s="24"/>
      <c r="AG28" s="4"/>
      <c r="AH28" s="55"/>
    </row>
    <row r="29" spans="1:34" s="2" customFormat="1" ht="18" customHeight="1" x14ac:dyDescent="0.25">
      <c r="A29" s="39" t="s">
        <v>4</v>
      </c>
      <c r="B29" s="36">
        <f t="shared" si="6"/>
        <v>3.5416666666663363E-2</v>
      </c>
      <c r="C29" s="36">
        <f t="shared" si="6"/>
        <v>4.5833333333333434E-2</v>
      </c>
      <c r="D29" s="36">
        <f t="shared" si="6"/>
        <v>5.6250000000003506E-2</v>
      </c>
      <c r="E29" s="36">
        <f t="shared" si="6"/>
        <v>6.6666666666663363E-2</v>
      </c>
      <c r="F29" s="36">
        <f t="shared" si="6"/>
        <v>7.708333333333342E-2</v>
      </c>
      <c r="G29" s="47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24"/>
      <c r="AC29" s="24"/>
      <c r="AD29" s="24"/>
      <c r="AE29" s="24"/>
      <c r="AF29" s="24"/>
      <c r="AG29" s="4"/>
      <c r="AH29" s="55"/>
    </row>
    <row r="30" spans="1:34" s="2" customFormat="1" ht="18" customHeight="1" x14ac:dyDescent="0.25">
      <c r="A30" s="39" t="s">
        <v>3</v>
      </c>
      <c r="B30" s="36">
        <f t="shared" ref="B30:F31" si="7">MOD(B29+TIME(0,16,0),1)</f>
        <v>4.6527777777774476E-2</v>
      </c>
      <c r="C30" s="36">
        <f t="shared" si="7"/>
        <v>5.6944444444444547E-2</v>
      </c>
      <c r="D30" s="36">
        <f t="shared" si="7"/>
        <v>6.7361111111114619E-2</v>
      </c>
      <c r="E30" s="36">
        <f t="shared" si="7"/>
        <v>7.7777777777774476E-2</v>
      </c>
      <c r="F30" s="36">
        <f t="shared" si="7"/>
        <v>8.8194444444444534E-2</v>
      </c>
      <c r="G30" s="47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24"/>
      <c r="AC30" s="24"/>
      <c r="AD30" s="24"/>
      <c r="AE30" s="24"/>
      <c r="AF30" s="24"/>
      <c r="AG30" s="4"/>
      <c r="AH30" s="55"/>
    </row>
    <row r="31" spans="1:34" s="2" customFormat="1" ht="18" customHeight="1" x14ac:dyDescent="0.25">
      <c r="A31" s="40" t="s">
        <v>2</v>
      </c>
      <c r="B31" s="37">
        <f t="shared" si="7"/>
        <v>5.7638888888885589E-2</v>
      </c>
      <c r="C31" s="37">
        <f t="shared" si="7"/>
        <v>6.8055555555555661E-2</v>
      </c>
      <c r="D31" s="37">
        <f t="shared" si="7"/>
        <v>7.8472222222225732E-2</v>
      </c>
      <c r="E31" s="37">
        <f t="shared" si="7"/>
        <v>8.8888888888885589E-2</v>
      </c>
      <c r="F31" s="37">
        <f t="shared" si="7"/>
        <v>9.9305555555555647E-2</v>
      </c>
      <c r="G31" s="47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24"/>
      <c r="AC31" s="24"/>
      <c r="AD31" s="24"/>
      <c r="AE31" s="24"/>
      <c r="AF31" s="24"/>
      <c r="AG31" s="4"/>
      <c r="AH31" s="55"/>
    </row>
    <row r="32" spans="1:34" s="2" customFormat="1" ht="17.100000000000001" customHeight="1" x14ac:dyDescent="0.2">
      <c r="Q32" s="4"/>
      <c r="U32" s="51"/>
      <c r="V32" s="51"/>
      <c r="W32" s="51"/>
    </row>
    <row r="33" spans="1:23" s="2" customFormat="1" ht="17.100000000000001" customHeight="1" x14ac:dyDescent="0.2">
      <c r="Q33" s="4"/>
      <c r="U33" s="51"/>
      <c r="V33" s="51"/>
      <c r="W33" s="51"/>
    </row>
    <row r="34" spans="1:23" s="2" customFormat="1" ht="17.100000000000001" customHeight="1" x14ac:dyDescent="0.2">
      <c r="Q34" s="4"/>
      <c r="U34" s="51"/>
      <c r="V34" s="51"/>
      <c r="W34" s="51"/>
    </row>
    <row r="35" spans="1:23" s="70" customFormat="1" ht="17.100000000000001" customHeight="1" x14ac:dyDescent="0.2">
      <c r="Q35" s="71"/>
      <c r="R35" s="55"/>
      <c r="U35" s="72"/>
      <c r="V35" s="72"/>
      <c r="W35" s="72"/>
    </row>
    <row r="36" spans="1:23" s="2" customFormat="1" ht="19.5" customHeight="1" x14ac:dyDescent="0.2">
      <c r="A36" s="28"/>
      <c r="B36" s="15"/>
      <c r="C36" s="15"/>
      <c r="D36" s="15"/>
      <c r="E36" s="15"/>
      <c r="F36" s="15"/>
      <c r="G36" s="15"/>
      <c r="H36" s="15"/>
      <c r="I36" s="15"/>
      <c r="J36" s="15"/>
    </row>
    <row r="37" spans="1:23" s="2" customFormat="1" ht="19.5" customHeight="1" x14ac:dyDescent="0.2">
      <c r="A37" s="28"/>
      <c r="B37" s="15"/>
      <c r="C37" s="15"/>
      <c r="D37" s="15"/>
      <c r="E37" s="15"/>
      <c r="F37" s="15"/>
      <c r="G37" s="15"/>
      <c r="H37" s="15"/>
      <c r="I37" s="15"/>
      <c r="J37" s="15"/>
    </row>
    <row r="38" spans="1:23" s="2" customFormat="1" ht="37.5" customHeight="1" x14ac:dyDescent="0.25">
      <c r="A38" s="86" t="s">
        <v>31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8"/>
    </row>
    <row r="39" spans="1:23" s="2" customFormat="1" ht="18" customHeight="1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</row>
    <row r="40" spans="1:23" s="7" customFormat="1" ht="34.5" customHeight="1" x14ac:dyDescent="0.25">
      <c r="A40" s="6" t="s">
        <v>11</v>
      </c>
      <c r="B40" s="9"/>
      <c r="C40" s="19"/>
      <c r="D40" s="9"/>
      <c r="E40" s="9"/>
      <c r="F40" s="9"/>
      <c r="G40" s="9"/>
      <c r="H40" s="8"/>
      <c r="I40" s="8"/>
      <c r="J40" s="8"/>
    </row>
    <row r="41" spans="1:23" s="2" customFormat="1" ht="20.45" customHeight="1" x14ac:dyDescent="0.2">
      <c r="A41" s="41" t="s">
        <v>10</v>
      </c>
      <c r="B41" s="62">
        <v>1</v>
      </c>
      <c r="C41" s="42">
        <v>1</v>
      </c>
      <c r="D41" s="42">
        <v>1</v>
      </c>
      <c r="E41" s="42">
        <v>1</v>
      </c>
      <c r="F41" s="42">
        <v>1</v>
      </c>
      <c r="G41" s="42">
        <v>1</v>
      </c>
      <c r="H41" s="42">
        <v>1</v>
      </c>
      <c r="I41" s="42">
        <v>1</v>
      </c>
      <c r="J41" s="42">
        <v>1</v>
      </c>
      <c r="K41" s="42">
        <v>1</v>
      </c>
      <c r="L41" s="42">
        <v>1</v>
      </c>
      <c r="M41" s="42">
        <v>1</v>
      </c>
      <c r="N41" s="42">
        <v>1</v>
      </c>
      <c r="O41" s="42">
        <v>1</v>
      </c>
      <c r="P41" s="12"/>
    </row>
    <row r="42" spans="1:23" s="2" customFormat="1" ht="20.45" customHeight="1" x14ac:dyDescent="0.2">
      <c r="A42" s="41" t="s">
        <v>15</v>
      </c>
      <c r="B42" s="62" t="s">
        <v>22</v>
      </c>
      <c r="C42" s="42" t="s">
        <v>22</v>
      </c>
      <c r="D42" s="42" t="s">
        <v>22</v>
      </c>
      <c r="E42" s="42" t="s">
        <v>22</v>
      </c>
      <c r="F42" s="42" t="s">
        <v>22</v>
      </c>
      <c r="G42" s="42" t="s">
        <v>22</v>
      </c>
      <c r="H42" s="42" t="s">
        <v>22</v>
      </c>
      <c r="I42" s="42" t="s">
        <v>22</v>
      </c>
      <c r="J42" s="42" t="s">
        <v>22</v>
      </c>
      <c r="K42" s="42" t="s">
        <v>22</v>
      </c>
      <c r="L42" s="42" t="s">
        <v>22</v>
      </c>
      <c r="M42" s="42" t="s">
        <v>22</v>
      </c>
      <c r="N42" s="42" t="s">
        <v>22</v>
      </c>
      <c r="O42" s="42" t="s">
        <v>22</v>
      </c>
      <c r="P42" s="12"/>
    </row>
    <row r="43" spans="1:23" s="7" customFormat="1" ht="30" customHeight="1" x14ac:dyDescent="0.35">
      <c r="A43" s="41" t="s">
        <v>12</v>
      </c>
      <c r="B43" s="56" t="s">
        <v>13</v>
      </c>
      <c r="C43" s="54" t="s">
        <v>13</v>
      </c>
      <c r="D43" s="54" t="s">
        <v>13</v>
      </c>
      <c r="E43" s="54" t="s">
        <v>13</v>
      </c>
      <c r="F43" s="54" t="s">
        <v>13</v>
      </c>
      <c r="G43" s="54" t="s">
        <v>13</v>
      </c>
      <c r="H43" s="54" t="s">
        <v>13</v>
      </c>
      <c r="I43" s="54" t="s">
        <v>13</v>
      </c>
      <c r="J43" s="54" t="s">
        <v>13</v>
      </c>
      <c r="K43" s="54" t="s">
        <v>13</v>
      </c>
      <c r="L43" s="54" t="s">
        <v>13</v>
      </c>
      <c r="M43" s="54" t="s">
        <v>13</v>
      </c>
      <c r="N43" s="54" t="s">
        <v>13</v>
      </c>
      <c r="O43" s="54" t="s">
        <v>13</v>
      </c>
      <c r="P43" s="16"/>
    </row>
    <row r="44" spans="1:23" s="2" customFormat="1" ht="18" hidden="1" customHeight="1" x14ac:dyDescent="0.2">
      <c r="A44" s="32" t="s">
        <v>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10"/>
    </row>
    <row r="45" spans="1:23" s="7" customFormat="1" ht="18" customHeight="1" x14ac:dyDescent="0.35">
      <c r="A45" s="33" t="s">
        <v>36</v>
      </c>
      <c r="B45" s="43">
        <v>0.82291666666666663</v>
      </c>
      <c r="C45" s="43">
        <v>0.83333333333333337</v>
      </c>
      <c r="D45" s="43">
        <v>0.84375</v>
      </c>
      <c r="E45" s="43">
        <v>0.85416666666666663</v>
      </c>
      <c r="F45" s="43">
        <v>0.86458333333333337</v>
      </c>
      <c r="G45" s="43">
        <v>0.875</v>
      </c>
      <c r="H45" s="43">
        <v>0.88541666666666696</v>
      </c>
      <c r="I45" s="43">
        <v>0.89583333333333304</v>
      </c>
      <c r="J45" s="43">
        <v>0.90625</v>
      </c>
      <c r="K45" s="43">
        <v>0.91666666666666596</v>
      </c>
      <c r="L45" s="43">
        <v>0.92708333333333304</v>
      </c>
      <c r="M45" s="43">
        <v>0.937499999999999</v>
      </c>
      <c r="N45" s="43">
        <v>0.94791666666666596</v>
      </c>
      <c r="O45" s="43">
        <v>0.95833333333333304</v>
      </c>
      <c r="P45" s="16"/>
    </row>
    <row r="46" spans="1:23" s="7" customFormat="1" ht="18" customHeight="1" x14ac:dyDescent="0.35">
      <c r="A46" s="38" t="s">
        <v>2</v>
      </c>
      <c r="B46" s="36">
        <f>MOD(B45+TIME(0,5,0),1)</f>
        <v>0.82638888888888884</v>
      </c>
      <c r="C46" s="36">
        <f t="shared" ref="C46:O46" si="8">MOD(C45+TIME(0,5,0),1)</f>
        <v>0.83680555555555558</v>
      </c>
      <c r="D46" s="36">
        <f t="shared" si="8"/>
        <v>0.84722222222222221</v>
      </c>
      <c r="E46" s="36">
        <f t="shared" si="8"/>
        <v>0.85763888888888884</v>
      </c>
      <c r="F46" s="36">
        <f t="shared" si="8"/>
        <v>0.86805555555555558</v>
      </c>
      <c r="G46" s="36">
        <f t="shared" si="8"/>
        <v>0.87847222222222221</v>
      </c>
      <c r="H46" s="36">
        <f t="shared" si="8"/>
        <v>0.88888888888888917</v>
      </c>
      <c r="I46" s="36">
        <f t="shared" si="8"/>
        <v>0.89930555555555525</v>
      </c>
      <c r="J46" s="36">
        <f t="shared" si="8"/>
        <v>0.90972222222222221</v>
      </c>
      <c r="K46" s="36">
        <f t="shared" si="8"/>
        <v>0.92013888888888817</v>
      </c>
      <c r="L46" s="36">
        <f t="shared" si="8"/>
        <v>0.93055555555555525</v>
      </c>
      <c r="M46" s="36">
        <f t="shared" si="8"/>
        <v>0.94097222222222121</v>
      </c>
      <c r="N46" s="36">
        <f t="shared" si="8"/>
        <v>0.95138888888888817</v>
      </c>
      <c r="O46" s="36">
        <f t="shared" si="8"/>
        <v>0.96180555555555525</v>
      </c>
      <c r="P46" s="16"/>
    </row>
    <row r="47" spans="1:23" s="7" customFormat="1" ht="18" customHeight="1" x14ac:dyDescent="0.2">
      <c r="A47" s="39" t="s">
        <v>3</v>
      </c>
      <c r="B47" s="36">
        <f t="shared" ref="B47:I48" si="9">MOD(B46+TIME(0,16,0),1)</f>
        <v>0.83749999999999991</v>
      </c>
      <c r="C47" s="36">
        <f t="shared" si="9"/>
        <v>0.84791666666666665</v>
      </c>
      <c r="D47" s="36">
        <f t="shared" si="9"/>
        <v>0.85833333333333328</v>
      </c>
      <c r="E47" s="36">
        <f t="shared" si="9"/>
        <v>0.86874999999999991</v>
      </c>
      <c r="F47" s="36">
        <f t="shared" si="9"/>
        <v>0.87916666666666665</v>
      </c>
      <c r="G47" s="36">
        <f t="shared" si="9"/>
        <v>0.88958333333333328</v>
      </c>
      <c r="H47" s="36">
        <f t="shared" si="9"/>
        <v>0.90000000000000024</v>
      </c>
      <c r="I47" s="36">
        <f t="shared" si="9"/>
        <v>0.91041666666666632</v>
      </c>
      <c r="J47" s="36">
        <f t="shared" ref="J47:M47" si="10">MOD(J46+TIME(0,16,0),1)</f>
        <v>0.92083333333333328</v>
      </c>
      <c r="K47" s="36">
        <f t="shared" si="10"/>
        <v>0.93124999999999925</v>
      </c>
      <c r="L47" s="36">
        <f t="shared" si="10"/>
        <v>0.94166666666666632</v>
      </c>
      <c r="M47" s="36">
        <f t="shared" si="10"/>
        <v>0.95208333333333228</v>
      </c>
      <c r="N47" s="36">
        <f t="shared" ref="N47:O47" si="11">MOD(N46+TIME(0,16,0),1)</f>
        <v>0.96249999999999925</v>
      </c>
      <c r="O47" s="36">
        <f t="shared" si="11"/>
        <v>0.97291666666666632</v>
      </c>
      <c r="P47" s="17"/>
    </row>
    <row r="48" spans="1:23" s="2" customFormat="1" ht="18" customHeight="1" x14ac:dyDescent="0.2">
      <c r="A48" s="39" t="s">
        <v>4</v>
      </c>
      <c r="B48" s="36">
        <f t="shared" si="9"/>
        <v>0.84861111111111098</v>
      </c>
      <c r="C48" s="36">
        <f t="shared" si="9"/>
        <v>0.85902777777777772</v>
      </c>
      <c r="D48" s="36">
        <f t="shared" si="9"/>
        <v>0.86944444444444435</v>
      </c>
      <c r="E48" s="36">
        <f t="shared" si="9"/>
        <v>0.87986111111111098</v>
      </c>
      <c r="F48" s="36">
        <f t="shared" si="9"/>
        <v>0.89027777777777772</v>
      </c>
      <c r="G48" s="36">
        <f t="shared" si="9"/>
        <v>0.90069444444444435</v>
      </c>
      <c r="H48" s="36">
        <f t="shared" si="9"/>
        <v>0.91111111111111132</v>
      </c>
      <c r="I48" s="36">
        <f t="shared" si="9"/>
        <v>0.92152777777777739</v>
      </c>
      <c r="J48" s="36">
        <f t="shared" ref="J48:M48" si="12">MOD(J47+TIME(0,16,0),1)</f>
        <v>0.93194444444444435</v>
      </c>
      <c r="K48" s="36">
        <f t="shared" si="12"/>
        <v>0.94236111111111032</v>
      </c>
      <c r="L48" s="36">
        <f t="shared" si="12"/>
        <v>0.95277777777777739</v>
      </c>
      <c r="M48" s="36">
        <f t="shared" si="12"/>
        <v>0.96319444444444335</v>
      </c>
      <c r="N48" s="36">
        <f t="shared" ref="N48:O48" si="13">MOD(N47+TIME(0,16,0),1)</f>
        <v>0.97361111111111032</v>
      </c>
      <c r="O48" s="36">
        <f t="shared" si="13"/>
        <v>0.98402777777777739</v>
      </c>
      <c r="P48" s="17"/>
    </row>
    <row r="49" spans="1:35" s="2" customFormat="1" ht="18" customHeight="1" x14ac:dyDescent="0.2">
      <c r="A49" s="39" t="s">
        <v>9</v>
      </c>
      <c r="B49" s="36">
        <f>MOD(B48+TIME(0,8,0),1)</f>
        <v>0.85416666666666652</v>
      </c>
      <c r="C49" s="36">
        <f t="shared" ref="C49:I50" si="14">MOD(C48+TIME(0,8,0),1)</f>
        <v>0.86458333333333326</v>
      </c>
      <c r="D49" s="36">
        <f t="shared" si="14"/>
        <v>0.87499999999999989</v>
      </c>
      <c r="E49" s="36">
        <f t="shared" si="14"/>
        <v>0.88541666666666652</v>
      </c>
      <c r="F49" s="36">
        <f t="shared" si="14"/>
        <v>0.89583333333333326</v>
      </c>
      <c r="G49" s="36">
        <f t="shared" si="14"/>
        <v>0.90624999999999989</v>
      </c>
      <c r="H49" s="36">
        <f t="shared" si="14"/>
        <v>0.91666666666666685</v>
      </c>
      <c r="I49" s="36">
        <f t="shared" si="14"/>
        <v>0.92708333333333293</v>
      </c>
      <c r="J49" s="36">
        <f t="shared" ref="J49:M49" si="15">MOD(J48+TIME(0,8,0),1)</f>
        <v>0.93749999999999989</v>
      </c>
      <c r="K49" s="36">
        <f t="shared" si="15"/>
        <v>0.94791666666666585</v>
      </c>
      <c r="L49" s="36">
        <f t="shared" si="15"/>
        <v>0.95833333333333293</v>
      </c>
      <c r="M49" s="36">
        <f t="shared" si="15"/>
        <v>0.96874999999999889</v>
      </c>
      <c r="N49" s="36">
        <f t="shared" ref="N49:O49" si="16">MOD(N48+TIME(0,8,0),1)</f>
        <v>0.97916666666666585</v>
      </c>
      <c r="O49" s="36">
        <f t="shared" si="16"/>
        <v>0.98958333333333293</v>
      </c>
      <c r="P49" s="18"/>
    </row>
    <row r="50" spans="1:35" s="2" customFormat="1" ht="18" customHeight="1" x14ac:dyDescent="0.2">
      <c r="A50" s="40" t="s">
        <v>6</v>
      </c>
      <c r="B50" s="37">
        <f>MOD(B49+TIME(0,8,0),1)</f>
        <v>0.85972222222222205</v>
      </c>
      <c r="C50" s="37">
        <f t="shared" si="14"/>
        <v>0.8701388888888888</v>
      </c>
      <c r="D50" s="37">
        <f t="shared" si="14"/>
        <v>0.88055555555555542</v>
      </c>
      <c r="E50" s="37">
        <f t="shared" si="14"/>
        <v>0.89097222222222205</v>
      </c>
      <c r="F50" s="37">
        <f t="shared" si="14"/>
        <v>0.9013888888888888</v>
      </c>
      <c r="G50" s="37">
        <f t="shared" si="14"/>
        <v>0.91180555555555542</v>
      </c>
      <c r="H50" s="37">
        <f t="shared" si="14"/>
        <v>0.92222222222222239</v>
      </c>
      <c r="I50" s="37">
        <f t="shared" si="14"/>
        <v>0.93263888888888846</v>
      </c>
      <c r="J50" s="37">
        <f t="shared" ref="J50:M50" si="17">MOD(J49+TIME(0,8,0),1)</f>
        <v>0.94305555555555542</v>
      </c>
      <c r="K50" s="37">
        <f t="shared" si="17"/>
        <v>0.95347222222222139</v>
      </c>
      <c r="L50" s="37">
        <f t="shared" si="17"/>
        <v>0.96388888888888846</v>
      </c>
      <c r="M50" s="37">
        <f t="shared" si="17"/>
        <v>0.97430555555555443</v>
      </c>
      <c r="N50" s="37">
        <f t="shared" ref="N50:O50" si="18">MOD(N49+TIME(0,8,0),1)</f>
        <v>0.98472222222222139</v>
      </c>
      <c r="O50" s="37">
        <f t="shared" si="18"/>
        <v>0.99513888888888846</v>
      </c>
      <c r="P50" s="18"/>
    </row>
    <row r="51" spans="1:35" s="2" customFormat="1" ht="18" hidden="1" customHeight="1" x14ac:dyDescent="0.2">
      <c r="A51" s="32" t="s">
        <v>5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18"/>
    </row>
    <row r="52" spans="1:35" s="2" customFormat="1" ht="18" hidden="1" customHeight="1" x14ac:dyDescent="0.2">
      <c r="A52" s="33" t="s">
        <v>0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18"/>
    </row>
    <row r="53" spans="1:35" s="2" customFormat="1" ht="17.100000000000001" customHeight="1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5"/>
      <c r="P53" s="18"/>
    </row>
    <row r="54" spans="1:35" s="2" customFormat="1" ht="17.100000000000001" customHeight="1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5"/>
      <c r="P54" s="5"/>
      <c r="R54" s="52"/>
    </row>
    <row r="55" spans="1:35" s="2" customFormat="1" ht="17.100000000000001" customHeight="1" x14ac:dyDescent="0.25">
      <c r="A55" s="6" t="s">
        <v>11</v>
      </c>
      <c r="B55" s="24"/>
      <c r="C55" s="24"/>
      <c r="D55" s="24"/>
      <c r="E55" s="24"/>
      <c r="F55" s="24"/>
      <c r="G55" s="24"/>
      <c r="H55" s="8"/>
      <c r="I55" s="8"/>
      <c r="J55" s="8"/>
      <c r="K55" s="7"/>
      <c r="L55" s="7"/>
      <c r="M55" s="7"/>
      <c r="N55" s="7"/>
      <c r="O55" s="7"/>
      <c r="P55" s="7"/>
      <c r="Q55" s="7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5"/>
      <c r="AG55" s="5"/>
      <c r="AI55" s="52"/>
    </row>
    <row r="56" spans="1:35" s="2" customFormat="1" ht="17.100000000000001" customHeight="1" x14ac:dyDescent="0.2">
      <c r="A56" s="41" t="s">
        <v>10</v>
      </c>
      <c r="B56" s="42">
        <v>1</v>
      </c>
      <c r="C56" s="42">
        <v>1</v>
      </c>
      <c r="D56" s="42">
        <v>1</v>
      </c>
      <c r="E56" s="42">
        <v>1</v>
      </c>
      <c r="F56" s="42">
        <v>1</v>
      </c>
      <c r="G56" s="42">
        <v>1</v>
      </c>
      <c r="H56" s="42">
        <v>1</v>
      </c>
      <c r="I56" s="42">
        <v>1</v>
      </c>
      <c r="J56" s="42">
        <v>1</v>
      </c>
      <c r="K56" s="42">
        <v>1</v>
      </c>
      <c r="L56" s="42">
        <v>1</v>
      </c>
      <c r="M56" s="75"/>
      <c r="N56" s="75"/>
      <c r="O56" s="75"/>
      <c r="P56" s="75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5"/>
      <c r="AG56" s="5"/>
      <c r="AI56" s="52"/>
    </row>
    <row r="57" spans="1:35" s="2" customFormat="1" ht="20.45" customHeight="1" x14ac:dyDescent="0.2">
      <c r="A57" s="41" t="s">
        <v>15</v>
      </c>
      <c r="B57" s="62" t="s">
        <v>22</v>
      </c>
      <c r="C57" s="42" t="s">
        <v>22</v>
      </c>
      <c r="D57" s="42" t="s">
        <v>22</v>
      </c>
      <c r="E57" s="42" t="s">
        <v>22</v>
      </c>
      <c r="F57" s="42" t="s">
        <v>22</v>
      </c>
      <c r="G57" s="42" t="s">
        <v>22</v>
      </c>
      <c r="H57" s="42" t="s">
        <v>22</v>
      </c>
      <c r="I57" s="42" t="s">
        <v>22</v>
      </c>
      <c r="J57" s="42" t="s">
        <v>22</v>
      </c>
      <c r="K57" s="42" t="s">
        <v>22</v>
      </c>
      <c r="L57" s="42" t="s">
        <v>22</v>
      </c>
      <c r="M57" s="75"/>
      <c r="N57" s="75"/>
      <c r="O57" s="75"/>
      <c r="P57" s="75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5"/>
      <c r="AG57" s="5"/>
      <c r="AI57" s="52"/>
    </row>
    <row r="58" spans="1:35" s="2" customFormat="1" ht="30" customHeight="1" x14ac:dyDescent="0.2">
      <c r="A58" s="41" t="s">
        <v>12</v>
      </c>
      <c r="B58" s="56" t="s">
        <v>13</v>
      </c>
      <c r="C58" s="54" t="s">
        <v>13</v>
      </c>
      <c r="D58" s="54" t="s">
        <v>13</v>
      </c>
      <c r="E58" s="54" t="s">
        <v>14</v>
      </c>
      <c r="F58" s="54" t="s">
        <v>14</v>
      </c>
      <c r="G58" s="54" t="s">
        <v>14</v>
      </c>
      <c r="H58" s="54" t="s">
        <v>14</v>
      </c>
      <c r="I58" s="54" t="s">
        <v>14</v>
      </c>
      <c r="J58" s="54" t="s">
        <v>14</v>
      </c>
      <c r="K58" s="54" t="s">
        <v>14</v>
      </c>
      <c r="L58" s="54" t="s">
        <v>14</v>
      </c>
      <c r="M58" s="75"/>
      <c r="N58" s="75"/>
      <c r="O58" s="75"/>
      <c r="P58" s="75"/>
      <c r="Q58" s="7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5"/>
      <c r="AG58" s="5"/>
      <c r="AI58" s="52"/>
    </row>
    <row r="59" spans="1:35" s="2" customFormat="1" ht="17.100000000000001" hidden="1" customHeight="1" x14ac:dyDescent="0.2">
      <c r="A59" s="32" t="s">
        <v>0</v>
      </c>
      <c r="B59" s="60" t="s">
        <v>29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75"/>
      <c r="N59" s="75"/>
      <c r="O59" s="75"/>
      <c r="P59" s="75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5"/>
      <c r="AG59" s="5"/>
      <c r="AI59" s="52"/>
    </row>
    <row r="60" spans="1:35" s="2" customFormat="1" ht="17.100000000000001" customHeight="1" x14ac:dyDescent="0.2">
      <c r="A60" s="46" t="s">
        <v>36</v>
      </c>
      <c r="B60" s="43">
        <v>0.96875</v>
      </c>
      <c r="C60" s="43">
        <v>0.97916666666666663</v>
      </c>
      <c r="D60" s="43">
        <v>0.98958333333333337</v>
      </c>
      <c r="E60" s="43">
        <v>1</v>
      </c>
      <c r="F60" s="43">
        <v>1.0104166666666701</v>
      </c>
      <c r="G60" s="43">
        <v>1.0208333333333299</v>
      </c>
      <c r="H60" s="43">
        <v>1.03125</v>
      </c>
      <c r="I60" s="43">
        <v>1.1423611111111112</v>
      </c>
      <c r="J60" s="43">
        <v>1.1527777777777777</v>
      </c>
      <c r="K60" s="43">
        <v>1.1631944444444444</v>
      </c>
      <c r="L60" s="43">
        <v>1.1736111111111112</v>
      </c>
      <c r="M60" s="75"/>
      <c r="N60" s="75"/>
      <c r="O60" s="75"/>
      <c r="P60" s="75"/>
      <c r="Q60" s="7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5"/>
      <c r="AG60" s="5"/>
      <c r="AI60" s="52"/>
    </row>
    <row r="61" spans="1:35" s="2" customFormat="1" ht="17.100000000000001" customHeight="1" x14ac:dyDescent="0.2">
      <c r="A61" s="38" t="s">
        <v>2</v>
      </c>
      <c r="B61" s="67">
        <f>MOD(B60+TIME(0,5,0),1)</f>
        <v>0.97222222222222221</v>
      </c>
      <c r="C61" s="67">
        <f t="shared" ref="C61:H61" si="19">MOD(C60+TIME(0,5,0),1)</f>
        <v>0.98263888888888884</v>
      </c>
      <c r="D61" s="67">
        <f t="shared" si="19"/>
        <v>0.99305555555555558</v>
      </c>
      <c r="E61" s="67">
        <f t="shared" si="19"/>
        <v>3.4722222222223209E-3</v>
      </c>
      <c r="F61" s="67">
        <f t="shared" si="19"/>
        <v>1.3888888888892392E-2</v>
      </c>
      <c r="G61" s="67">
        <f t="shared" si="19"/>
        <v>2.430555555555225E-2</v>
      </c>
      <c r="H61" s="67">
        <f t="shared" si="19"/>
        <v>3.4722222222222321E-2</v>
      </c>
      <c r="I61" s="67">
        <f>MOD(I60+TIME(0,5,0),1)</f>
        <v>0.14583333333333348</v>
      </c>
      <c r="J61" s="67">
        <f>MOD(J60+TIME(0,5,0),1)</f>
        <v>0.15625</v>
      </c>
      <c r="K61" s="36">
        <f>MOD(K60+TIME(0,5,0),1)</f>
        <v>0.16666666666666674</v>
      </c>
      <c r="L61" s="36">
        <f>MOD(L60+TIME(0,5,0),1)</f>
        <v>0.17708333333333348</v>
      </c>
      <c r="M61" s="75"/>
      <c r="N61" s="75"/>
      <c r="O61" s="75"/>
      <c r="P61" s="75"/>
      <c r="Q61" s="7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5"/>
      <c r="AG61" s="5"/>
      <c r="AI61" s="52"/>
    </row>
    <row r="62" spans="1:35" s="2" customFormat="1" ht="17.100000000000001" customHeight="1" x14ac:dyDescent="0.2">
      <c r="A62" s="39" t="s">
        <v>3</v>
      </c>
      <c r="B62" s="67">
        <f t="shared" ref="B62:H62" si="20">MOD(B61+TIME(0,16,0),1)</f>
        <v>0.98333333333333328</v>
      </c>
      <c r="C62" s="36">
        <f t="shared" si="20"/>
        <v>0.99374999999999991</v>
      </c>
      <c r="D62" s="36">
        <f t="shared" si="20"/>
        <v>4.1666666666666519E-3</v>
      </c>
      <c r="E62" s="36">
        <f t="shared" si="20"/>
        <v>1.4583333333333432E-2</v>
      </c>
      <c r="F62" s="36">
        <f t="shared" si="20"/>
        <v>2.5000000000003506E-2</v>
      </c>
      <c r="G62" s="36">
        <f t="shared" si="20"/>
        <v>3.5416666666663363E-2</v>
      </c>
      <c r="H62" s="36">
        <f t="shared" si="20"/>
        <v>4.5833333333333434E-2</v>
      </c>
      <c r="I62" s="36">
        <f t="shared" ref="I62:L63" si="21">MOD(I61+TIME(0,16,0),1)</f>
        <v>0.15694444444444458</v>
      </c>
      <c r="J62" s="36">
        <f t="shared" si="21"/>
        <v>0.1673611111111111</v>
      </c>
      <c r="K62" s="36">
        <f t="shared" si="21"/>
        <v>0.17777777777777784</v>
      </c>
      <c r="L62" s="36">
        <f t="shared" si="21"/>
        <v>0.18819444444444458</v>
      </c>
      <c r="M62" s="75"/>
      <c r="N62" s="75"/>
      <c r="O62" s="75"/>
      <c r="P62" s="75"/>
      <c r="Q62" s="7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5"/>
      <c r="AG62" s="5"/>
      <c r="AI62" s="52"/>
    </row>
    <row r="63" spans="1:35" s="2" customFormat="1" ht="17.100000000000001" customHeight="1" x14ac:dyDescent="0.2">
      <c r="A63" s="39" t="s">
        <v>4</v>
      </c>
      <c r="B63" s="67">
        <f t="shared" ref="B63:H63" si="22">MOD(B62+TIME(0,16,0),1)</f>
        <v>0.99444444444444435</v>
      </c>
      <c r="C63" s="36">
        <f t="shared" si="22"/>
        <v>4.8611111111109828E-3</v>
      </c>
      <c r="D63" s="36">
        <f t="shared" si="22"/>
        <v>1.5277777777777763E-2</v>
      </c>
      <c r="E63" s="36">
        <f t="shared" si="22"/>
        <v>2.5694444444444544E-2</v>
      </c>
      <c r="F63" s="36">
        <f t="shared" si="22"/>
        <v>3.6111111111114619E-2</v>
      </c>
      <c r="G63" s="36">
        <f t="shared" si="22"/>
        <v>4.6527777777774476E-2</v>
      </c>
      <c r="H63" s="36">
        <f t="shared" si="22"/>
        <v>5.6944444444444547E-2</v>
      </c>
      <c r="I63" s="36">
        <f t="shared" si="21"/>
        <v>0.16805555555555568</v>
      </c>
      <c r="J63" s="36">
        <f t="shared" si="21"/>
        <v>0.1784722222222222</v>
      </c>
      <c r="K63" s="36">
        <f t="shared" si="21"/>
        <v>0.18888888888888894</v>
      </c>
      <c r="L63" s="36">
        <f t="shared" si="21"/>
        <v>0.19930555555555568</v>
      </c>
      <c r="M63" s="75"/>
      <c r="N63" s="75"/>
      <c r="O63" s="75"/>
      <c r="P63" s="75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5"/>
      <c r="AG63" s="5"/>
      <c r="AI63" s="52"/>
    </row>
    <row r="64" spans="1:35" s="2" customFormat="1" ht="17.100000000000001" customHeight="1" x14ac:dyDescent="0.2">
      <c r="A64" s="39" t="s">
        <v>9</v>
      </c>
      <c r="B64" s="67">
        <f>MOD(B63+TIME(0,8,0),1)</f>
        <v>0.99999999999999989</v>
      </c>
      <c r="C64" s="36">
        <f t="shared" ref="C64:H64" si="23">MOD(C63+TIME(0,8,0),1)</f>
        <v>1.0416666666666539E-2</v>
      </c>
      <c r="D64" s="36">
        <f t="shared" si="23"/>
        <v>2.0833333333333318E-2</v>
      </c>
      <c r="E64" s="36">
        <f t="shared" si="23"/>
        <v>3.1250000000000097E-2</v>
      </c>
      <c r="F64" s="36">
        <f t="shared" si="23"/>
        <v>4.1666666666670175E-2</v>
      </c>
      <c r="G64" s="36">
        <f t="shared" si="23"/>
        <v>5.2083333333330033E-2</v>
      </c>
      <c r="H64" s="36">
        <f t="shared" si="23"/>
        <v>6.2500000000000097E-2</v>
      </c>
      <c r="I64" s="36">
        <f t="shared" ref="I64:L65" si="24">MOD(I63+TIME(0,8,0),1)</f>
        <v>0.17361111111111124</v>
      </c>
      <c r="J64" s="36">
        <f t="shared" si="24"/>
        <v>0.18402777777777776</v>
      </c>
      <c r="K64" s="36">
        <f t="shared" si="24"/>
        <v>0.1944444444444445</v>
      </c>
      <c r="L64" s="36">
        <f t="shared" si="24"/>
        <v>0.20486111111111124</v>
      </c>
      <c r="M64" s="52"/>
      <c r="N64" s="52"/>
      <c r="O64" s="52"/>
      <c r="P64" s="52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5"/>
      <c r="AG64" s="5"/>
      <c r="AI64" s="52"/>
    </row>
    <row r="65" spans="1:35" s="2" customFormat="1" ht="17.100000000000001" customHeight="1" x14ac:dyDescent="0.2">
      <c r="A65" s="40" t="s">
        <v>6</v>
      </c>
      <c r="B65" s="68">
        <f>MOD(B64+TIME(0,8,0),1)</f>
        <v>5.5555555555555358E-3</v>
      </c>
      <c r="C65" s="37">
        <f t="shared" ref="C65:H65" si="25">MOD(C64+TIME(0,8,0),1)</f>
        <v>1.5972222222222096E-2</v>
      </c>
      <c r="D65" s="37">
        <f t="shared" si="25"/>
        <v>2.6388888888888875E-2</v>
      </c>
      <c r="E65" s="37">
        <f t="shared" si="25"/>
        <v>3.6805555555555654E-2</v>
      </c>
      <c r="F65" s="37">
        <f t="shared" si="25"/>
        <v>4.7222222222225732E-2</v>
      </c>
      <c r="G65" s="37">
        <f t="shared" si="25"/>
        <v>5.7638888888885589E-2</v>
      </c>
      <c r="H65" s="37">
        <f t="shared" si="25"/>
        <v>6.8055555555555647E-2</v>
      </c>
      <c r="I65" s="37">
        <f t="shared" si="24"/>
        <v>0.17916666666666681</v>
      </c>
      <c r="J65" s="37">
        <f t="shared" si="24"/>
        <v>0.18958333333333333</v>
      </c>
      <c r="K65" s="37">
        <f t="shared" si="24"/>
        <v>0.20000000000000007</v>
      </c>
      <c r="L65" s="37">
        <f t="shared" si="24"/>
        <v>0.21041666666666681</v>
      </c>
      <c r="M65" s="52"/>
      <c r="N65" s="52"/>
      <c r="O65" s="52"/>
      <c r="P65" s="52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5"/>
      <c r="AG65" s="5"/>
      <c r="AI65" s="52"/>
    </row>
    <row r="66" spans="1:35" s="2" customFormat="1" ht="17.100000000000001" hidden="1" customHeight="1" x14ac:dyDescent="0.2">
      <c r="A66" s="46" t="s">
        <v>5</v>
      </c>
      <c r="B66" s="34"/>
      <c r="C66" s="34"/>
      <c r="D66" s="34"/>
      <c r="E66" s="34"/>
      <c r="F66" s="34"/>
      <c r="G66" s="34"/>
      <c r="H66" s="34"/>
      <c r="I66" s="34"/>
      <c r="J66" s="34"/>
      <c r="K66" s="73"/>
      <c r="L66" s="52"/>
      <c r="M66" s="52"/>
      <c r="N66" s="76"/>
      <c r="O66" s="76"/>
      <c r="P66" s="76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5"/>
      <c r="AG66" s="5"/>
      <c r="AI66" s="52"/>
    </row>
    <row r="67" spans="1:35" s="2" customFormat="1" ht="17.100000000000001" hidden="1" customHeight="1" x14ac:dyDescent="0.2">
      <c r="A67" s="33" t="s">
        <v>0</v>
      </c>
      <c r="B67" s="35"/>
      <c r="C67" s="35"/>
      <c r="D67" s="35"/>
      <c r="E67" s="35"/>
      <c r="F67" s="35"/>
      <c r="G67" s="35"/>
      <c r="H67" s="35"/>
      <c r="I67" s="35"/>
      <c r="J67" s="35"/>
      <c r="K67" s="74"/>
      <c r="L67" s="57"/>
      <c r="M67" s="57"/>
      <c r="N67" s="76"/>
      <c r="O67" s="76"/>
      <c r="P67" s="76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5"/>
      <c r="AG67" s="5"/>
      <c r="AI67" s="52"/>
    </row>
    <row r="68" spans="1:35" s="2" customFormat="1" ht="17.100000000000001" customHeight="1" x14ac:dyDescent="0.2">
      <c r="A68" s="29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8"/>
      <c r="O68" s="58"/>
      <c r="P68" s="58"/>
      <c r="Q68" s="58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5"/>
      <c r="AG68" s="5"/>
      <c r="AI68" s="52"/>
    </row>
    <row r="69" spans="1:35" s="2" customFormat="1" ht="17.100000000000001" customHeight="1" x14ac:dyDescent="0.2">
      <c r="A69" s="29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8"/>
      <c r="O69" s="58"/>
      <c r="P69" s="58"/>
      <c r="Q69" s="58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5"/>
      <c r="AG69" s="5"/>
      <c r="AI69" s="52"/>
    </row>
    <row r="70" spans="1:35" s="2" customFormat="1" ht="17.100000000000001" customHeight="1" x14ac:dyDescent="0.2">
      <c r="A70" s="29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8"/>
      <c r="O70" s="58"/>
      <c r="P70" s="58"/>
      <c r="Q70" s="58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5"/>
      <c r="AG70" s="5"/>
      <c r="AI70" s="52"/>
    </row>
    <row r="71" spans="1:35" s="2" customFormat="1" ht="17.100000000000001" customHeight="1" x14ac:dyDescent="0.2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5"/>
      <c r="P71" s="5"/>
      <c r="R71" s="52"/>
    </row>
    <row r="72" spans="1:35" s="2" customFormat="1" ht="37.5" customHeight="1" x14ac:dyDescent="0.25">
      <c r="A72" s="86" t="s">
        <v>37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8"/>
      <c r="O72" s="5"/>
      <c r="P72" s="5"/>
    </row>
    <row r="73" spans="1:35" s="2" customFormat="1" ht="18" customHeight="1" x14ac:dyDescent="0.25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"/>
      <c r="P73" s="5"/>
    </row>
    <row r="74" spans="1:35" s="2" customFormat="1" ht="17.100000000000001" customHeight="1" x14ac:dyDescent="0.25">
      <c r="A74" s="29"/>
      <c r="B74" s="2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48"/>
      <c r="Q74" s="48"/>
      <c r="R74" s="59"/>
      <c r="S74" s="59"/>
      <c r="T74" s="59"/>
      <c r="U74" s="59"/>
      <c r="V74" s="48"/>
    </row>
    <row r="75" spans="1:35" s="2" customFormat="1" ht="17.100000000000001" customHeight="1" x14ac:dyDescent="0.25">
      <c r="A75" s="6" t="s">
        <v>33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5"/>
      <c r="P75" s="29"/>
      <c r="Q75" s="29"/>
      <c r="S75" s="29"/>
      <c r="T75" s="29"/>
      <c r="U75" s="5"/>
      <c r="V75" s="29"/>
    </row>
    <row r="76" spans="1:35" ht="18" customHeight="1" x14ac:dyDescent="0.2">
      <c r="A76" s="41" t="s">
        <v>10</v>
      </c>
      <c r="B76" s="62">
        <v>1</v>
      </c>
      <c r="C76" s="42">
        <v>1</v>
      </c>
      <c r="D76" s="42">
        <v>1</v>
      </c>
      <c r="E76" s="42">
        <v>1</v>
      </c>
      <c r="F76" s="42">
        <v>1</v>
      </c>
      <c r="G76" s="42">
        <v>1</v>
      </c>
      <c r="H76" s="42">
        <v>1</v>
      </c>
      <c r="I76" s="42">
        <v>1</v>
      </c>
      <c r="J76" s="42">
        <v>1</v>
      </c>
      <c r="K76" s="42">
        <v>1</v>
      </c>
      <c r="L76" s="42">
        <v>1</v>
      </c>
      <c r="M76" s="42">
        <v>1</v>
      </c>
      <c r="N76" s="42">
        <v>1</v>
      </c>
      <c r="O76" s="42">
        <v>1</v>
      </c>
      <c r="P76" s="42">
        <v>1</v>
      </c>
      <c r="Q76" s="42">
        <v>1</v>
      </c>
      <c r="X76" s="2"/>
      <c r="Y76" s="2"/>
    </row>
    <row r="77" spans="1:35" ht="18" customHeight="1" x14ac:dyDescent="0.2">
      <c r="A77" s="41" t="s">
        <v>15</v>
      </c>
      <c r="B77" s="79" t="s">
        <v>39</v>
      </c>
      <c r="C77" s="79" t="s">
        <v>39</v>
      </c>
      <c r="D77" s="79" t="s">
        <v>39</v>
      </c>
      <c r="E77" s="79" t="s">
        <v>39</v>
      </c>
      <c r="F77" s="79" t="s">
        <v>39</v>
      </c>
      <c r="G77" s="79" t="s">
        <v>39</v>
      </c>
      <c r="H77" s="79" t="s">
        <v>39</v>
      </c>
      <c r="I77" s="79" t="s">
        <v>39</v>
      </c>
      <c r="J77" s="79" t="s">
        <v>39</v>
      </c>
      <c r="K77" s="79" t="s">
        <v>39</v>
      </c>
      <c r="L77" s="79" t="s">
        <v>39</v>
      </c>
      <c r="M77" s="79" t="s">
        <v>39</v>
      </c>
      <c r="N77" s="79" t="s">
        <v>39</v>
      </c>
      <c r="O77" s="79" t="s">
        <v>39</v>
      </c>
      <c r="P77" s="79" t="s">
        <v>39</v>
      </c>
      <c r="Q77" s="79" t="s">
        <v>39</v>
      </c>
    </row>
    <row r="78" spans="1:35" ht="30" customHeight="1" x14ac:dyDescent="0.2">
      <c r="A78" s="41" t="s">
        <v>12</v>
      </c>
      <c r="B78" s="56" t="s">
        <v>13</v>
      </c>
      <c r="C78" s="54" t="s">
        <v>13</v>
      </c>
      <c r="D78" s="54" t="s">
        <v>13</v>
      </c>
      <c r="E78" s="54" t="s">
        <v>13</v>
      </c>
      <c r="F78" s="54" t="s">
        <v>13</v>
      </c>
      <c r="G78" s="54" t="s">
        <v>13</v>
      </c>
      <c r="H78" s="54" t="s">
        <v>13</v>
      </c>
      <c r="I78" s="54" t="s">
        <v>13</v>
      </c>
      <c r="J78" s="54" t="s">
        <v>13</v>
      </c>
      <c r="K78" s="54" t="s">
        <v>13</v>
      </c>
      <c r="L78" s="54" t="s">
        <v>13</v>
      </c>
      <c r="M78" s="54" t="s">
        <v>13</v>
      </c>
      <c r="N78" s="54" t="s">
        <v>13</v>
      </c>
      <c r="O78" s="54" t="s">
        <v>13</v>
      </c>
      <c r="P78" s="54" t="s">
        <v>13</v>
      </c>
      <c r="Q78" s="54" t="s">
        <v>13</v>
      </c>
    </row>
    <row r="79" spans="1:35" ht="18" customHeight="1" x14ac:dyDescent="0.2">
      <c r="A79" s="32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1:35" ht="18" customHeight="1" x14ac:dyDescent="0.2">
      <c r="A80" s="46" t="s">
        <v>36</v>
      </c>
      <c r="B80" s="43">
        <v>0.82638888888888884</v>
      </c>
      <c r="C80" s="43">
        <v>0.83333333333333337</v>
      </c>
      <c r="D80" s="43">
        <v>0.84375</v>
      </c>
      <c r="E80" s="43">
        <v>0.85416666666666663</v>
      </c>
      <c r="F80" s="43">
        <v>0.86458333333333337</v>
      </c>
      <c r="G80" s="43">
        <v>0.875</v>
      </c>
      <c r="H80" s="43">
        <v>0.88541666666666696</v>
      </c>
      <c r="I80" s="43">
        <v>0.89583333333333304</v>
      </c>
      <c r="J80" s="43">
        <v>0.90625</v>
      </c>
      <c r="K80" s="43">
        <v>0.91666666666666596</v>
      </c>
      <c r="L80" s="43">
        <v>0.92708333333333304</v>
      </c>
      <c r="M80" s="43">
        <v>0.937499999999999</v>
      </c>
      <c r="N80" s="43">
        <v>0.94791666666666596</v>
      </c>
      <c r="O80" s="43">
        <v>0.95833333333333337</v>
      </c>
      <c r="P80" s="43">
        <v>0.96875</v>
      </c>
      <c r="Q80" s="43">
        <v>0.97916666666666663</v>
      </c>
    </row>
    <row r="81" spans="1:19" ht="18" customHeight="1" x14ac:dyDescent="0.2">
      <c r="A81" s="44" t="s">
        <v>24</v>
      </c>
      <c r="B81" s="34">
        <f>MOD(B80+TIME(0,5,0),1)</f>
        <v>0.82986111111111105</v>
      </c>
      <c r="C81" s="34">
        <f t="shared" ref="C81:O81" si="26">MOD(C80+TIME(0,5,0),1)</f>
        <v>0.83680555555555558</v>
      </c>
      <c r="D81" s="34">
        <f t="shared" si="26"/>
        <v>0.84722222222222221</v>
      </c>
      <c r="E81" s="34">
        <f t="shared" si="26"/>
        <v>0.85763888888888884</v>
      </c>
      <c r="F81" s="34">
        <f t="shared" si="26"/>
        <v>0.86805555555555558</v>
      </c>
      <c r="G81" s="34">
        <f t="shared" si="26"/>
        <v>0.87847222222222221</v>
      </c>
      <c r="H81" s="34">
        <f t="shared" si="26"/>
        <v>0.88888888888888917</v>
      </c>
      <c r="I81" s="34">
        <f t="shared" si="26"/>
        <v>0.89930555555555525</v>
      </c>
      <c r="J81" s="34">
        <f t="shared" si="26"/>
        <v>0.90972222222222221</v>
      </c>
      <c r="K81" s="34">
        <f t="shared" si="26"/>
        <v>0.92013888888888817</v>
      </c>
      <c r="L81" s="34">
        <f t="shared" si="26"/>
        <v>0.93055555555555525</v>
      </c>
      <c r="M81" s="34">
        <f t="shared" si="26"/>
        <v>0.94097222222222121</v>
      </c>
      <c r="N81" s="34">
        <f t="shared" si="26"/>
        <v>0.95138888888888817</v>
      </c>
      <c r="O81" s="34">
        <f t="shared" si="26"/>
        <v>0.96180555555555558</v>
      </c>
      <c r="P81" s="34">
        <f>MOD(P80+TIME(0,5,0),1)</f>
        <v>0.97222222222222221</v>
      </c>
      <c r="Q81" s="34">
        <f t="shared" ref="Q81" si="27">MOD(Q80+TIME(0,5,0),1)</f>
        <v>0.98263888888888884</v>
      </c>
    </row>
    <row r="82" spans="1:19" ht="18" customHeight="1" x14ac:dyDescent="0.2">
      <c r="A82" s="49" t="s">
        <v>16</v>
      </c>
      <c r="B82" s="36">
        <f>MOD(B81+TIME(0,5,0),1)</f>
        <v>0.83333333333333326</v>
      </c>
      <c r="C82" s="36">
        <f t="shared" ref="C82:O82" si="28">MOD(C81+TIME(0,5,0),1)</f>
        <v>0.84027777777777779</v>
      </c>
      <c r="D82" s="36">
        <f t="shared" si="28"/>
        <v>0.85069444444444442</v>
      </c>
      <c r="E82" s="36">
        <f t="shared" si="28"/>
        <v>0.86111111111111105</v>
      </c>
      <c r="F82" s="36">
        <f t="shared" si="28"/>
        <v>0.87152777777777779</v>
      </c>
      <c r="G82" s="36">
        <f t="shared" si="28"/>
        <v>0.88194444444444442</v>
      </c>
      <c r="H82" s="36">
        <f t="shared" si="28"/>
        <v>0.89236111111111138</v>
      </c>
      <c r="I82" s="36">
        <f t="shared" si="28"/>
        <v>0.90277777777777746</v>
      </c>
      <c r="J82" s="36">
        <f t="shared" si="28"/>
        <v>0.91319444444444442</v>
      </c>
      <c r="K82" s="36">
        <f t="shared" si="28"/>
        <v>0.92361111111111038</v>
      </c>
      <c r="L82" s="36">
        <f t="shared" si="28"/>
        <v>0.93402777777777746</v>
      </c>
      <c r="M82" s="36">
        <f t="shared" si="28"/>
        <v>0.94444444444444342</v>
      </c>
      <c r="N82" s="36">
        <f t="shared" si="28"/>
        <v>0.95486111111111038</v>
      </c>
      <c r="O82" s="36">
        <f t="shared" si="28"/>
        <v>0.96527777777777779</v>
      </c>
      <c r="P82" s="36">
        <f>MOD(P81+TIME(0,5,0),1)</f>
        <v>0.97569444444444442</v>
      </c>
      <c r="Q82" s="36">
        <f t="shared" ref="Q82" si="29">MOD(Q81+TIME(0,5,0),1)</f>
        <v>0.98611111111111105</v>
      </c>
    </row>
    <row r="83" spans="1:19" ht="18" customHeight="1" x14ac:dyDescent="0.2">
      <c r="A83" s="49" t="s">
        <v>17</v>
      </c>
      <c r="B83" s="36">
        <f>MOD(B82+TIME(0,6,0),1)</f>
        <v>0.83749999999999991</v>
      </c>
      <c r="C83" s="36">
        <f t="shared" ref="C83:O83" si="30">MOD(C82+TIME(0,6,0),1)</f>
        <v>0.84444444444444444</v>
      </c>
      <c r="D83" s="36">
        <f t="shared" si="30"/>
        <v>0.85486111111111107</v>
      </c>
      <c r="E83" s="36">
        <f t="shared" si="30"/>
        <v>0.8652777777777777</v>
      </c>
      <c r="F83" s="36">
        <f t="shared" si="30"/>
        <v>0.87569444444444444</v>
      </c>
      <c r="G83" s="36">
        <f t="shared" si="30"/>
        <v>0.88611111111111107</v>
      </c>
      <c r="H83" s="36">
        <f t="shared" si="30"/>
        <v>0.89652777777777803</v>
      </c>
      <c r="I83" s="36">
        <f t="shared" si="30"/>
        <v>0.90694444444444411</v>
      </c>
      <c r="J83" s="36">
        <f t="shared" si="30"/>
        <v>0.91736111111111107</v>
      </c>
      <c r="K83" s="36">
        <f t="shared" si="30"/>
        <v>0.92777777777777704</v>
      </c>
      <c r="L83" s="36">
        <f t="shared" si="30"/>
        <v>0.93819444444444411</v>
      </c>
      <c r="M83" s="36">
        <f t="shared" si="30"/>
        <v>0.94861111111111007</v>
      </c>
      <c r="N83" s="36">
        <f t="shared" si="30"/>
        <v>0.95902777777777704</v>
      </c>
      <c r="O83" s="36">
        <f t="shared" si="30"/>
        <v>0.96944444444444444</v>
      </c>
      <c r="P83" s="36">
        <f>MOD(P82+TIME(0,6,0),1)</f>
        <v>0.97986111111111107</v>
      </c>
      <c r="Q83" s="36">
        <f t="shared" ref="Q83" si="31">MOD(Q82+TIME(0,6,0),1)</f>
        <v>0.9902777777777777</v>
      </c>
    </row>
    <row r="84" spans="1:19" ht="18" customHeight="1" x14ac:dyDescent="0.2">
      <c r="A84" s="49" t="s">
        <v>18</v>
      </c>
      <c r="B84" s="36">
        <f t="shared" ref="B84:O84" si="32">MOD(B83+TIME(0,5,0),1)</f>
        <v>0.84097222222222212</v>
      </c>
      <c r="C84" s="36">
        <f t="shared" si="32"/>
        <v>0.84791666666666665</v>
      </c>
      <c r="D84" s="36">
        <f t="shared" si="32"/>
        <v>0.85833333333333328</v>
      </c>
      <c r="E84" s="36">
        <f t="shared" si="32"/>
        <v>0.86874999999999991</v>
      </c>
      <c r="F84" s="36">
        <f t="shared" si="32"/>
        <v>0.87916666666666665</v>
      </c>
      <c r="G84" s="36">
        <f t="shared" si="32"/>
        <v>0.88958333333333328</v>
      </c>
      <c r="H84" s="36">
        <f t="shared" si="32"/>
        <v>0.90000000000000024</v>
      </c>
      <c r="I84" s="36">
        <f t="shared" si="32"/>
        <v>0.91041666666666632</v>
      </c>
      <c r="J84" s="36">
        <f t="shared" si="32"/>
        <v>0.92083333333333328</v>
      </c>
      <c r="K84" s="36">
        <f t="shared" si="32"/>
        <v>0.93124999999999925</v>
      </c>
      <c r="L84" s="36">
        <f t="shared" si="32"/>
        <v>0.94166666666666632</v>
      </c>
      <c r="M84" s="36">
        <f t="shared" si="32"/>
        <v>0.95208333333333228</v>
      </c>
      <c r="N84" s="36">
        <f t="shared" si="32"/>
        <v>0.96249999999999925</v>
      </c>
      <c r="O84" s="36">
        <f t="shared" si="32"/>
        <v>0.97291666666666665</v>
      </c>
      <c r="P84" s="36">
        <f t="shared" ref="P84:Q84" si="33">MOD(P83+TIME(0,5,0),1)</f>
        <v>0.98333333333333328</v>
      </c>
      <c r="Q84" s="36">
        <f t="shared" si="33"/>
        <v>0.99374999999999991</v>
      </c>
    </row>
    <row r="85" spans="1:19" ht="18" customHeight="1" x14ac:dyDescent="0.2">
      <c r="A85" s="49" t="s">
        <v>19</v>
      </c>
      <c r="B85" s="36">
        <f>MOD(B84+TIME(0,7,0),1)</f>
        <v>0.84583333333333321</v>
      </c>
      <c r="C85" s="36">
        <f t="shared" ref="C85:O87" si="34">MOD(C84+TIME(0,7,0),1)</f>
        <v>0.85277777777777775</v>
      </c>
      <c r="D85" s="36">
        <f t="shared" si="34"/>
        <v>0.86319444444444438</v>
      </c>
      <c r="E85" s="36">
        <f t="shared" si="34"/>
        <v>0.87361111111111101</v>
      </c>
      <c r="F85" s="36">
        <f t="shared" si="34"/>
        <v>0.88402777777777775</v>
      </c>
      <c r="G85" s="36">
        <f t="shared" si="34"/>
        <v>0.89444444444444438</v>
      </c>
      <c r="H85" s="36">
        <f t="shared" si="34"/>
        <v>0.90486111111111134</v>
      </c>
      <c r="I85" s="36">
        <f t="shared" si="34"/>
        <v>0.91527777777777741</v>
      </c>
      <c r="J85" s="36">
        <f t="shared" si="34"/>
        <v>0.92569444444444438</v>
      </c>
      <c r="K85" s="36">
        <f t="shared" si="34"/>
        <v>0.93611111111111034</v>
      </c>
      <c r="L85" s="36">
        <f t="shared" si="34"/>
        <v>0.94652777777777741</v>
      </c>
      <c r="M85" s="36">
        <f t="shared" si="34"/>
        <v>0.95694444444444338</v>
      </c>
      <c r="N85" s="36">
        <f t="shared" si="34"/>
        <v>0.96736111111111034</v>
      </c>
      <c r="O85" s="36">
        <f t="shared" si="34"/>
        <v>0.97777777777777775</v>
      </c>
      <c r="P85" s="36">
        <f>MOD(P84+TIME(0,7,0),1)</f>
        <v>0.98819444444444438</v>
      </c>
      <c r="Q85" s="36">
        <f t="shared" ref="Q85:Q87" si="35">MOD(Q84+TIME(0,7,0),1)</f>
        <v>0.99861111111111101</v>
      </c>
    </row>
    <row r="86" spans="1:19" ht="18" customHeight="1" x14ac:dyDescent="0.2">
      <c r="A86" s="49" t="s">
        <v>20</v>
      </c>
      <c r="B86" s="36">
        <f>MOD(B85+TIME(0,7,0),1)</f>
        <v>0.85069444444444431</v>
      </c>
      <c r="C86" s="36">
        <f t="shared" si="34"/>
        <v>0.85763888888888884</v>
      </c>
      <c r="D86" s="36">
        <f t="shared" si="34"/>
        <v>0.86805555555555547</v>
      </c>
      <c r="E86" s="36">
        <f t="shared" si="34"/>
        <v>0.8784722222222221</v>
      </c>
      <c r="F86" s="36">
        <f t="shared" si="34"/>
        <v>0.88888888888888884</v>
      </c>
      <c r="G86" s="36">
        <f t="shared" si="34"/>
        <v>0.89930555555555547</v>
      </c>
      <c r="H86" s="36">
        <f t="shared" si="34"/>
        <v>0.90972222222222243</v>
      </c>
      <c r="I86" s="36">
        <f t="shared" si="34"/>
        <v>0.92013888888888851</v>
      </c>
      <c r="J86" s="36">
        <f t="shared" si="34"/>
        <v>0.93055555555555547</v>
      </c>
      <c r="K86" s="36">
        <f t="shared" si="34"/>
        <v>0.94097222222222143</v>
      </c>
      <c r="L86" s="36">
        <f t="shared" si="34"/>
        <v>0.95138888888888851</v>
      </c>
      <c r="M86" s="36">
        <f t="shared" si="34"/>
        <v>0.96180555555555447</v>
      </c>
      <c r="N86" s="36">
        <f t="shared" si="34"/>
        <v>0.97222222222222143</v>
      </c>
      <c r="O86" s="36">
        <f t="shared" si="34"/>
        <v>0.98263888888888884</v>
      </c>
      <c r="P86" s="36">
        <f>MOD(P85+TIME(0,7,0),1)</f>
        <v>0.99305555555555547</v>
      </c>
      <c r="Q86" s="36">
        <f t="shared" si="35"/>
        <v>3.4722222222220989E-3</v>
      </c>
    </row>
    <row r="87" spans="1:19" ht="18" customHeight="1" x14ac:dyDescent="0.2">
      <c r="A87" s="49" t="s">
        <v>7</v>
      </c>
      <c r="B87" s="36">
        <f>MOD(B86+TIME(0,7,0),1)</f>
        <v>0.8555555555555554</v>
      </c>
      <c r="C87" s="36">
        <f t="shared" si="34"/>
        <v>0.86249999999999993</v>
      </c>
      <c r="D87" s="36">
        <f t="shared" si="34"/>
        <v>0.87291666666666656</v>
      </c>
      <c r="E87" s="36">
        <f t="shared" si="34"/>
        <v>0.88333333333333319</v>
      </c>
      <c r="F87" s="36">
        <f t="shared" si="34"/>
        <v>0.89374999999999993</v>
      </c>
      <c r="G87" s="36">
        <f t="shared" si="34"/>
        <v>0.90416666666666656</v>
      </c>
      <c r="H87" s="36">
        <f t="shared" si="34"/>
        <v>0.91458333333333353</v>
      </c>
      <c r="I87" s="36">
        <f t="shared" si="34"/>
        <v>0.9249999999999996</v>
      </c>
      <c r="J87" s="36">
        <f t="shared" si="34"/>
        <v>0.93541666666666656</v>
      </c>
      <c r="K87" s="36">
        <f t="shared" si="34"/>
        <v>0.94583333333333253</v>
      </c>
      <c r="L87" s="36">
        <f t="shared" si="34"/>
        <v>0.9562499999999996</v>
      </c>
      <c r="M87" s="36">
        <f t="shared" si="34"/>
        <v>0.96666666666666556</v>
      </c>
      <c r="N87" s="36">
        <f t="shared" si="34"/>
        <v>0.97708333333333253</v>
      </c>
      <c r="O87" s="36">
        <f t="shared" si="34"/>
        <v>0.98749999999999993</v>
      </c>
      <c r="P87" s="36">
        <f>MOD(P86+TIME(0,7,0),1)</f>
        <v>0.99791666666666656</v>
      </c>
      <c r="Q87" s="36">
        <f t="shared" si="35"/>
        <v>8.3333333333332101E-3</v>
      </c>
    </row>
    <row r="88" spans="1:19" ht="18" customHeight="1" x14ac:dyDescent="0.2">
      <c r="A88" s="50" t="s">
        <v>21</v>
      </c>
      <c r="B88" s="37">
        <f t="shared" ref="B88" si="36">MOD(B87+TIME(0,16,0),1)</f>
        <v>0.86666666666666647</v>
      </c>
      <c r="C88" s="37">
        <f t="shared" ref="C88" si="37">MOD(C87+TIME(0,16,0),1)</f>
        <v>0.87361111111111101</v>
      </c>
      <c r="D88" s="37">
        <f t="shared" ref="D88" si="38">MOD(D87+TIME(0,16,0),1)</f>
        <v>0.88402777777777763</v>
      </c>
      <c r="E88" s="37">
        <f t="shared" ref="E88" si="39">MOD(E87+TIME(0,16,0),1)</f>
        <v>0.89444444444444426</v>
      </c>
      <c r="F88" s="37">
        <f t="shared" ref="F88" si="40">MOD(F87+TIME(0,16,0),1)</f>
        <v>0.90486111111111101</v>
      </c>
      <c r="G88" s="37">
        <f t="shared" ref="G88" si="41">MOD(G87+TIME(0,16,0),1)</f>
        <v>0.91527777777777763</v>
      </c>
      <c r="H88" s="37">
        <f t="shared" ref="H88" si="42">MOD(H87+TIME(0,16,0),1)</f>
        <v>0.9256944444444446</v>
      </c>
      <c r="I88" s="37">
        <f t="shared" ref="I88" si="43">MOD(I87+TIME(0,16,0),1)</f>
        <v>0.93611111111111067</v>
      </c>
      <c r="J88" s="37">
        <f t="shared" ref="J88" si="44">MOD(J87+TIME(0,16,0),1)</f>
        <v>0.94652777777777763</v>
      </c>
      <c r="K88" s="37">
        <f t="shared" ref="K88" si="45">MOD(K87+TIME(0,16,0),1)</f>
        <v>0.9569444444444436</v>
      </c>
      <c r="L88" s="37">
        <f t="shared" ref="L88" si="46">MOD(L87+TIME(0,16,0),1)</f>
        <v>0.96736111111111067</v>
      </c>
      <c r="M88" s="37">
        <f t="shared" ref="M88" si="47">MOD(M87+TIME(0,16,0),1)</f>
        <v>0.97777777777777664</v>
      </c>
      <c r="N88" s="37">
        <f t="shared" ref="N88:O88" si="48">MOD(N87+TIME(0,16,0),1)</f>
        <v>0.9881944444444436</v>
      </c>
      <c r="O88" s="37">
        <f t="shared" si="48"/>
        <v>0.99861111111111101</v>
      </c>
      <c r="P88" s="37">
        <f t="shared" ref="P88" si="49">MOD(P87+TIME(0,16,0),1)</f>
        <v>9.0277777777776347E-3</v>
      </c>
      <c r="Q88" s="37">
        <f t="shared" ref="Q88" si="50">MOD(Q87+TIME(0,16,0),1)</f>
        <v>1.944444444444432E-2</v>
      </c>
    </row>
    <row r="89" spans="1:19" ht="18" customHeight="1" x14ac:dyDescent="0.2">
      <c r="A89" s="47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</row>
    <row r="90" spans="1:19" ht="18" customHeight="1" x14ac:dyDescent="0.2">
      <c r="A90" s="47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</row>
    <row r="91" spans="1:19" ht="18" customHeight="1" x14ac:dyDescent="0.25">
      <c r="A91" s="6" t="s">
        <v>33</v>
      </c>
      <c r="B91" s="47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</row>
    <row r="92" spans="1:19" ht="18" customHeight="1" x14ac:dyDescent="0.2">
      <c r="A92" s="41" t="s">
        <v>10</v>
      </c>
      <c r="B92" s="42">
        <v>1</v>
      </c>
      <c r="C92" s="42">
        <v>1</v>
      </c>
      <c r="D92" s="42">
        <v>1</v>
      </c>
      <c r="E92" s="42">
        <v>1</v>
      </c>
      <c r="F92" s="47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</row>
    <row r="93" spans="1:19" ht="18" customHeight="1" x14ac:dyDescent="0.2">
      <c r="A93" s="41" t="s">
        <v>15</v>
      </c>
      <c r="B93" s="79" t="s">
        <v>39</v>
      </c>
      <c r="C93" s="79" t="s">
        <v>39</v>
      </c>
      <c r="D93" s="79" t="s">
        <v>39</v>
      </c>
      <c r="E93" s="79" t="s">
        <v>39</v>
      </c>
      <c r="F93" s="47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</row>
    <row r="94" spans="1:19" ht="30" customHeight="1" x14ac:dyDescent="0.2">
      <c r="A94" s="41" t="s">
        <v>12</v>
      </c>
      <c r="B94" s="54" t="s">
        <v>14</v>
      </c>
      <c r="C94" s="54" t="s">
        <v>14</v>
      </c>
      <c r="D94" s="54" t="s">
        <v>14</v>
      </c>
      <c r="E94" s="54" t="s">
        <v>14</v>
      </c>
      <c r="F94" s="47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</row>
    <row r="95" spans="1:19" ht="18" customHeight="1" x14ac:dyDescent="0.2">
      <c r="A95" s="32"/>
      <c r="B95" s="60"/>
      <c r="C95" s="60"/>
      <c r="D95" s="60"/>
      <c r="E95" s="60"/>
      <c r="F95" s="47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</row>
    <row r="96" spans="1:19" ht="18" customHeight="1" x14ac:dyDescent="0.2">
      <c r="A96" s="46" t="s">
        <v>36</v>
      </c>
      <c r="B96" s="43">
        <v>1.1354166666666667</v>
      </c>
      <c r="C96" s="43">
        <v>1.1458333333333333</v>
      </c>
      <c r="D96" s="43">
        <v>1.15625</v>
      </c>
      <c r="E96" s="43">
        <v>1.1666666666666701</v>
      </c>
      <c r="F96" s="47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</row>
    <row r="97" spans="1:22" ht="18" customHeight="1" x14ac:dyDescent="0.2">
      <c r="A97" s="38" t="s">
        <v>24</v>
      </c>
      <c r="B97" s="34">
        <f>MOD(B96+TIME(0,5,0),1)</f>
        <v>0.13888888888888906</v>
      </c>
      <c r="C97" s="34">
        <f>MOD(C96+TIME(0,5,0),1)</f>
        <v>0.14930555555555558</v>
      </c>
      <c r="D97" s="34">
        <f>MOD(D96+TIME(0,5,0),1)</f>
        <v>0.15972222222222232</v>
      </c>
      <c r="E97" s="34">
        <f>MOD(E96+TIME(0,5,0),1)</f>
        <v>0.17013888888889239</v>
      </c>
      <c r="F97" s="47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</row>
    <row r="98" spans="1:22" ht="18" customHeight="1" x14ac:dyDescent="0.2">
      <c r="A98" s="39" t="s">
        <v>16</v>
      </c>
      <c r="B98" s="36">
        <f>MOD(B97+TIME(0,5,0),1)</f>
        <v>0.14236111111111127</v>
      </c>
      <c r="C98" s="36">
        <f t="shared" ref="C98" si="51">MOD(C97+TIME(0,5,0),1)</f>
        <v>0.15277777777777779</v>
      </c>
      <c r="D98" s="36">
        <f t="shared" ref="D98" si="52">MOD(D97+TIME(0,5,0),1)</f>
        <v>0.16319444444444453</v>
      </c>
      <c r="E98" s="36">
        <f t="shared" ref="E98" si="53">MOD(E97+TIME(0,5,0),1)</f>
        <v>0.1736111111111146</v>
      </c>
      <c r="F98" s="47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</row>
    <row r="99" spans="1:22" ht="18" customHeight="1" x14ac:dyDescent="0.2">
      <c r="A99" s="39" t="s">
        <v>17</v>
      </c>
      <c r="B99" s="36">
        <f>MOD(B98+TIME(0,6,0),1)</f>
        <v>0.14652777777777795</v>
      </c>
      <c r="C99" s="36">
        <f t="shared" ref="C99" si="54">MOD(C98+TIME(0,6,0),1)</f>
        <v>0.15694444444444447</v>
      </c>
      <c r="D99" s="36">
        <f t="shared" ref="D99" si="55">MOD(D98+TIME(0,6,0),1)</f>
        <v>0.16736111111111121</v>
      </c>
      <c r="E99" s="36">
        <f t="shared" ref="E99" si="56">MOD(E98+TIME(0,6,0),1)</f>
        <v>0.17777777777778128</v>
      </c>
      <c r="F99" s="47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</row>
    <row r="100" spans="1:22" ht="18" customHeight="1" x14ac:dyDescent="0.2">
      <c r="A100" s="39" t="s">
        <v>18</v>
      </c>
      <c r="B100" s="36">
        <f>MOD(B99+TIME(0,5,0),1)</f>
        <v>0.15000000000000016</v>
      </c>
      <c r="C100" s="36">
        <f>MOD(C99+TIME(0,5,0),1)</f>
        <v>0.16041666666666668</v>
      </c>
      <c r="D100" s="36">
        <f>MOD(D99+TIME(0,5,0),1)</f>
        <v>0.17083333333333342</v>
      </c>
      <c r="E100" s="36">
        <f>MOD(E99+TIME(0,5,0),1)</f>
        <v>0.18125000000000349</v>
      </c>
      <c r="F100" s="47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</row>
    <row r="101" spans="1:22" ht="18" customHeight="1" x14ac:dyDescent="0.2">
      <c r="A101" s="39" t="s">
        <v>19</v>
      </c>
      <c r="B101" s="36">
        <f>MOD(B100+TIME(0,7,0),1)</f>
        <v>0.15486111111111128</v>
      </c>
      <c r="C101" s="36">
        <f t="shared" ref="C101:C103" si="57">MOD(C100+TIME(0,7,0),1)</f>
        <v>0.1652777777777778</v>
      </c>
      <c r="D101" s="36">
        <f t="shared" ref="D101:D103" si="58">MOD(D100+TIME(0,7,0),1)</f>
        <v>0.17569444444444454</v>
      </c>
      <c r="E101" s="36">
        <f t="shared" ref="E101:E103" si="59">MOD(E100+TIME(0,7,0),1)</f>
        <v>0.18611111111111461</v>
      </c>
      <c r="F101" s="47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</row>
    <row r="102" spans="1:22" ht="18" customHeight="1" x14ac:dyDescent="0.2">
      <c r="A102" s="39" t="s">
        <v>20</v>
      </c>
      <c r="B102" s="36">
        <f>MOD(B101+TIME(0,7,0),1)</f>
        <v>0.1597222222222224</v>
      </c>
      <c r="C102" s="36">
        <f t="shared" si="57"/>
        <v>0.17013888888888892</v>
      </c>
      <c r="D102" s="36">
        <f t="shared" si="58"/>
        <v>0.18055555555555566</v>
      </c>
      <c r="E102" s="36">
        <f t="shared" si="59"/>
        <v>0.19097222222222573</v>
      </c>
      <c r="F102" s="47"/>
      <c r="G102" s="1"/>
      <c r="H102" s="1"/>
      <c r="I102" s="1"/>
      <c r="J102" s="1"/>
      <c r="M102" s="48"/>
      <c r="N102" s="48"/>
      <c r="O102" s="48"/>
      <c r="P102" s="48"/>
      <c r="Q102" s="48"/>
      <c r="R102" s="48"/>
      <c r="S102" s="48"/>
      <c r="T102" s="48"/>
    </row>
    <row r="103" spans="1:22" ht="18" customHeight="1" x14ac:dyDescent="0.2">
      <c r="A103" s="39" t="s">
        <v>7</v>
      </c>
      <c r="B103" s="36">
        <f>MOD(B102+TIME(0,7,0),1)</f>
        <v>0.16458333333333353</v>
      </c>
      <c r="C103" s="36">
        <f t="shared" si="57"/>
        <v>0.17500000000000004</v>
      </c>
      <c r="D103" s="36">
        <f t="shared" si="58"/>
        <v>0.18541666666666679</v>
      </c>
      <c r="E103" s="36">
        <f t="shared" si="59"/>
        <v>0.19583333333333686</v>
      </c>
      <c r="F103" s="47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1"/>
      <c r="V103" s="45"/>
    </row>
    <row r="104" spans="1:22" ht="18" customHeight="1" x14ac:dyDescent="0.2">
      <c r="A104" s="40" t="s">
        <v>21</v>
      </c>
      <c r="B104" s="37">
        <f>MOD(B103+TIME(0,16,0),1)</f>
        <v>0.17569444444444463</v>
      </c>
      <c r="C104" s="37">
        <f t="shared" ref="C104" si="60">MOD(C103+TIME(0,16,0),1)</f>
        <v>0.18611111111111114</v>
      </c>
      <c r="D104" s="37">
        <f t="shared" ref="D104" si="61">MOD(D103+TIME(0,16,0),1)</f>
        <v>0.19652777777777788</v>
      </c>
      <c r="E104" s="37">
        <f t="shared" ref="E104" si="62">MOD(E103+TIME(0,16,0),1)</f>
        <v>0.20694444444444796</v>
      </c>
      <c r="F104" s="47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1"/>
      <c r="V104" s="45"/>
    </row>
    <row r="105" spans="1:22" ht="18" customHeight="1" x14ac:dyDescent="0.2">
      <c r="A105" s="47"/>
      <c r="B105" s="47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1"/>
      <c r="R105" s="45"/>
    </row>
    <row r="106" spans="1:22" ht="18" customHeight="1" x14ac:dyDescent="0.2">
      <c r="A106" s="47"/>
      <c r="B106" s="47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1"/>
      <c r="R106" s="45"/>
    </row>
    <row r="107" spans="1:22" ht="18" customHeight="1" x14ac:dyDescent="0.2">
      <c r="A107" s="47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1"/>
      <c r="Q107" s="45"/>
    </row>
    <row r="108" spans="1:22" ht="18" customHeight="1" x14ac:dyDescent="0.2">
      <c r="A108" s="47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1"/>
      <c r="Q108" s="45"/>
    </row>
    <row r="109" spans="1:22" s="2" customFormat="1" ht="37.5" customHeight="1" x14ac:dyDescent="0.25">
      <c r="A109" s="86" t="s">
        <v>38</v>
      </c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8"/>
      <c r="O109" s="5"/>
      <c r="P109" s="5"/>
    </row>
    <row r="110" spans="1:22" s="2" customFormat="1" ht="18" customHeight="1" x14ac:dyDescent="0.25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"/>
      <c r="P110" s="5"/>
    </row>
    <row r="111" spans="1:22" ht="18" customHeight="1" x14ac:dyDescent="0.25">
      <c r="A111" s="6" t="s">
        <v>34</v>
      </c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1"/>
      <c r="Q111" s="45"/>
    </row>
    <row r="112" spans="1:22" ht="18" customHeight="1" x14ac:dyDescent="0.2">
      <c r="A112" s="41" t="s">
        <v>10</v>
      </c>
      <c r="B112" s="62">
        <v>1</v>
      </c>
      <c r="C112" s="42">
        <v>1</v>
      </c>
      <c r="D112" s="42">
        <v>1</v>
      </c>
      <c r="E112" s="42">
        <v>1</v>
      </c>
      <c r="F112" s="42">
        <v>1</v>
      </c>
      <c r="G112" s="42">
        <v>1</v>
      </c>
      <c r="H112" s="42">
        <v>1</v>
      </c>
      <c r="I112" s="42">
        <v>1</v>
      </c>
      <c r="J112" s="42">
        <v>1</v>
      </c>
      <c r="K112" s="42">
        <v>1</v>
      </c>
      <c r="L112" s="42">
        <v>1</v>
      </c>
      <c r="M112" s="42">
        <v>1</v>
      </c>
      <c r="N112" s="42">
        <v>1</v>
      </c>
      <c r="O112" s="42">
        <v>1</v>
      </c>
      <c r="P112" s="51"/>
      <c r="Q112" s="45"/>
    </row>
    <row r="113" spans="1:15" ht="18" customHeight="1" x14ac:dyDescent="0.2">
      <c r="A113" s="41" t="s">
        <v>15</v>
      </c>
      <c r="B113" s="79" t="s">
        <v>39</v>
      </c>
      <c r="C113" s="79" t="s">
        <v>39</v>
      </c>
      <c r="D113" s="79" t="s">
        <v>39</v>
      </c>
      <c r="E113" s="79" t="s">
        <v>39</v>
      </c>
      <c r="F113" s="79" t="s">
        <v>39</v>
      </c>
      <c r="G113" s="79" t="s">
        <v>39</v>
      </c>
      <c r="H113" s="79" t="s">
        <v>39</v>
      </c>
      <c r="I113" s="79" t="s">
        <v>39</v>
      </c>
      <c r="J113" s="79" t="s">
        <v>39</v>
      </c>
      <c r="K113" s="79" t="s">
        <v>39</v>
      </c>
      <c r="L113" s="79" t="s">
        <v>39</v>
      </c>
      <c r="M113" s="79" t="s">
        <v>39</v>
      </c>
      <c r="N113" s="79" t="s">
        <v>39</v>
      </c>
      <c r="O113" s="79" t="s">
        <v>39</v>
      </c>
    </row>
    <row r="114" spans="1:15" ht="30" customHeight="1" x14ac:dyDescent="0.2">
      <c r="A114" s="41" t="s">
        <v>12</v>
      </c>
      <c r="B114" s="54" t="s">
        <v>13</v>
      </c>
      <c r="C114" s="54" t="s">
        <v>13</v>
      </c>
      <c r="D114" s="54" t="s">
        <v>13</v>
      </c>
      <c r="E114" s="54" t="s">
        <v>13</v>
      </c>
      <c r="F114" s="54" t="s">
        <v>13</v>
      </c>
      <c r="G114" s="54" t="s">
        <v>13</v>
      </c>
      <c r="H114" s="54" t="s">
        <v>13</v>
      </c>
      <c r="I114" s="54" t="s">
        <v>13</v>
      </c>
      <c r="J114" s="54" t="s">
        <v>13</v>
      </c>
      <c r="K114" s="54" t="s">
        <v>13</v>
      </c>
      <c r="L114" s="54" t="s">
        <v>13</v>
      </c>
      <c r="M114" s="54" t="s">
        <v>13</v>
      </c>
      <c r="N114" s="54" t="s">
        <v>13</v>
      </c>
      <c r="O114" s="54" t="s">
        <v>13</v>
      </c>
    </row>
    <row r="115" spans="1:15" s="78" customFormat="1" ht="18" customHeight="1" x14ac:dyDescent="0.2">
      <c r="A115" s="77" t="s">
        <v>0</v>
      </c>
      <c r="B115" s="60" t="s">
        <v>29</v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</row>
    <row r="116" spans="1:15" ht="18" customHeight="1" x14ac:dyDescent="0.2">
      <c r="A116" s="33" t="s">
        <v>36</v>
      </c>
      <c r="B116" s="43">
        <v>0.82638888888888884</v>
      </c>
      <c r="C116" s="43">
        <v>0.83333333333333337</v>
      </c>
      <c r="D116" s="43">
        <v>0.84375</v>
      </c>
      <c r="E116" s="43">
        <v>0.85416666666666663</v>
      </c>
      <c r="F116" s="43">
        <v>0.86458333333333337</v>
      </c>
      <c r="G116" s="43">
        <v>0.875</v>
      </c>
      <c r="H116" s="43">
        <v>0.88541666666666696</v>
      </c>
      <c r="I116" s="43">
        <v>0.89583333333333304</v>
      </c>
      <c r="J116" s="43">
        <v>0.90625</v>
      </c>
      <c r="K116" s="43">
        <v>0.91666666666666596</v>
      </c>
      <c r="L116" s="43">
        <v>0.92708333333333304</v>
      </c>
      <c r="M116" s="43">
        <v>0.937499999999999</v>
      </c>
      <c r="N116" s="43">
        <v>0.94791666666666596</v>
      </c>
      <c r="O116" s="43">
        <v>0.95833333333333337</v>
      </c>
    </row>
    <row r="117" spans="1:15" ht="18" customHeight="1" x14ac:dyDescent="0.2">
      <c r="A117" s="38" t="s">
        <v>21</v>
      </c>
      <c r="B117" s="34">
        <f t="shared" ref="B117:H117" si="63">MOD(B116+TIME(0,6,0),1)</f>
        <v>0.83055555555555549</v>
      </c>
      <c r="C117" s="34">
        <f t="shared" si="63"/>
        <v>0.83750000000000002</v>
      </c>
      <c r="D117" s="34">
        <f t="shared" si="63"/>
        <v>0.84791666666666665</v>
      </c>
      <c r="E117" s="34">
        <f t="shared" si="63"/>
        <v>0.85833333333333328</v>
      </c>
      <c r="F117" s="34">
        <f t="shared" si="63"/>
        <v>0.86875000000000002</v>
      </c>
      <c r="G117" s="34">
        <f t="shared" si="63"/>
        <v>0.87916666666666665</v>
      </c>
      <c r="H117" s="34">
        <f t="shared" si="63"/>
        <v>0.88958333333333361</v>
      </c>
      <c r="I117" s="34">
        <f>MOD(I116+TIME(0,6,0),1)</f>
        <v>0.89999999999999969</v>
      </c>
      <c r="J117" s="34">
        <f t="shared" ref="J117" si="64">MOD(J116+TIME(0,6,0),1)</f>
        <v>0.91041666666666665</v>
      </c>
      <c r="K117" s="34">
        <f t="shared" ref="K117" si="65">MOD(K116+TIME(0,6,0),1)</f>
        <v>0.92083333333333262</v>
      </c>
      <c r="L117" s="34">
        <f t="shared" ref="L117" si="66">MOD(L116+TIME(0,6,0),1)</f>
        <v>0.93124999999999969</v>
      </c>
      <c r="M117" s="34">
        <f t="shared" ref="M117" si="67">MOD(M116+TIME(0,6,0),1)</f>
        <v>0.94166666666666565</v>
      </c>
      <c r="N117" s="34">
        <f t="shared" ref="N117" si="68">MOD(N116+TIME(0,6,0),1)</f>
        <v>0.95208333333333262</v>
      </c>
      <c r="O117" s="34">
        <f t="shared" ref="O117" si="69">MOD(O116+TIME(0,6,0),1)</f>
        <v>0.96250000000000002</v>
      </c>
    </row>
    <row r="118" spans="1:15" ht="18" customHeight="1" x14ac:dyDescent="0.2">
      <c r="A118" s="39" t="s">
        <v>7</v>
      </c>
      <c r="B118" s="36">
        <f t="shared" ref="B118:O118" si="70">MOD(B117+TIME(0,16,0),1)</f>
        <v>0.84166666666666656</v>
      </c>
      <c r="C118" s="36">
        <f t="shared" si="70"/>
        <v>0.84861111111111109</v>
      </c>
      <c r="D118" s="36">
        <f t="shared" si="70"/>
        <v>0.85902777777777772</v>
      </c>
      <c r="E118" s="36">
        <f t="shared" si="70"/>
        <v>0.86944444444444435</v>
      </c>
      <c r="F118" s="36">
        <f t="shared" si="70"/>
        <v>0.87986111111111109</v>
      </c>
      <c r="G118" s="36">
        <f t="shared" si="70"/>
        <v>0.89027777777777772</v>
      </c>
      <c r="H118" s="36">
        <f t="shared" si="70"/>
        <v>0.90069444444444469</v>
      </c>
      <c r="I118" s="36">
        <f t="shared" si="70"/>
        <v>0.91111111111111076</v>
      </c>
      <c r="J118" s="36">
        <f t="shared" si="70"/>
        <v>0.92152777777777772</v>
      </c>
      <c r="K118" s="36">
        <f t="shared" si="70"/>
        <v>0.93194444444444369</v>
      </c>
      <c r="L118" s="36">
        <f t="shared" si="70"/>
        <v>0.94236111111111076</v>
      </c>
      <c r="M118" s="36">
        <f t="shared" si="70"/>
        <v>0.95277777777777672</v>
      </c>
      <c r="N118" s="36">
        <f t="shared" si="70"/>
        <v>0.96319444444444369</v>
      </c>
      <c r="O118" s="36">
        <f t="shared" si="70"/>
        <v>0.97361111111111109</v>
      </c>
    </row>
    <row r="119" spans="1:15" ht="18" customHeight="1" x14ac:dyDescent="0.2">
      <c r="A119" s="39" t="s">
        <v>20</v>
      </c>
      <c r="B119" s="36">
        <f>MOD(B118+TIME(0,7,0),1)</f>
        <v>0.84652777777777766</v>
      </c>
      <c r="C119" s="36">
        <f t="shared" ref="C119:O121" si="71">MOD(C118+TIME(0,7,0),1)</f>
        <v>0.85347222222222219</v>
      </c>
      <c r="D119" s="36">
        <f t="shared" si="71"/>
        <v>0.86388888888888882</v>
      </c>
      <c r="E119" s="36">
        <f t="shared" si="71"/>
        <v>0.87430555555555545</v>
      </c>
      <c r="F119" s="36">
        <f t="shared" si="71"/>
        <v>0.88472222222222219</v>
      </c>
      <c r="G119" s="36">
        <f t="shared" si="71"/>
        <v>0.89513888888888882</v>
      </c>
      <c r="H119" s="36">
        <f t="shared" si="71"/>
        <v>0.90555555555555578</v>
      </c>
      <c r="I119" s="36">
        <f t="shared" si="71"/>
        <v>0.91597222222222185</v>
      </c>
      <c r="J119" s="36">
        <f t="shared" si="71"/>
        <v>0.92638888888888882</v>
      </c>
      <c r="K119" s="36">
        <f t="shared" si="71"/>
        <v>0.93680555555555478</v>
      </c>
      <c r="L119" s="36">
        <f t="shared" si="71"/>
        <v>0.94722222222222185</v>
      </c>
      <c r="M119" s="36">
        <f t="shared" si="71"/>
        <v>0.95763888888888782</v>
      </c>
      <c r="N119" s="36">
        <f t="shared" si="71"/>
        <v>0.96805555555555478</v>
      </c>
      <c r="O119" s="36">
        <f t="shared" si="71"/>
        <v>0.97847222222222219</v>
      </c>
    </row>
    <row r="120" spans="1:15" ht="18" customHeight="1" x14ac:dyDescent="0.2">
      <c r="A120" s="39" t="s">
        <v>19</v>
      </c>
      <c r="B120" s="36">
        <f>MOD(B119+TIME(0,7,0),1)</f>
        <v>0.85138888888888875</v>
      </c>
      <c r="C120" s="36">
        <f t="shared" si="71"/>
        <v>0.85833333333333328</v>
      </c>
      <c r="D120" s="36">
        <f t="shared" si="71"/>
        <v>0.86874999999999991</v>
      </c>
      <c r="E120" s="36">
        <f t="shared" si="71"/>
        <v>0.87916666666666654</v>
      </c>
      <c r="F120" s="36">
        <f t="shared" si="71"/>
        <v>0.88958333333333328</v>
      </c>
      <c r="G120" s="36">
        <f t="shared" si="71"/>
        <v>0.89999999999999991</v>
      </c>
      <c r="H120" s="36">
        <f t="shared" si="71"/>
        <v>0.91041666666666687</v>
      </c>
      <c r="I120" s="36">
        <f t="shared" si="71"/>
        <v>0.92083333333333295</v>
      </c>
      <c r="J120" s="36">
        <f t="shared" si="71"/>
        <v>0.93124999999999991</v>
      </c>
      <c r="K120" s="36">
        <f t="shared" si="71"/>
        <v>0.94166666666666587</v>
      </c>
      <c r="L120" s="36">
        <f t="shared" si="71"/>
        <v>0.95208333333333295</v>
      </c>
      <c r="M120" s="36">
        <f t="shared" si="71"/>
        <v>0.96249999999999891</v>
      </c>
      <c r="N120" s="36">
        <f t="shared" si="71"/>
        <v>0.97291666666666587</v>
      </c>
      <c r="O120" s="36">
        <f t="shared" si="71"/>
        <v>0.98333333333333328</v>
      </c>
    </row>
    <row r="121" spans="1:15" ht="18" customHeight="1" x14ac:dyDescent="0.2">
      <c r="A121" s="39" t="s">
        <v>18</v>
      </c>
      <c r="B121" s="36">
        <f>MOD(B120+TIME(0,7,0),1)</f>
        <v>0.85624999999999984</v>
      </c>
      <c r="C121" s="36">
        <f t="shared" si="71"/>
        <v>0.86319444444444438</v>
      </c>
      <c r="D121" s="36">
        <f t="shared" si="71"/>
        <v>0.87361111111111101</v>
      </c>
      <c r="E121" s="36">
        <f t="shared" si="71"/>
        <v>0.88402777777777763</v>
      </c>
      <c r="F121" s="36">
        <f t="shared" si="71"/>
        <v>0.89444444444444438</v>
      </c>
      <c r="G121" s="36">
        <f t="shared" si="71"/>
        <v>0.90486111111111101</v>
      </c>
      <c r="H121" s="36">
        <f t="shared" si="71"/>
        <v>0.91527777777777797</v>
      </c>
      <c r="I121" s="36">
        <f t="shared" si="71"/>
        <v>0.92569444444444404</v>
      </c>
      <c r="J121" s="36">
        <f t="shared" si="71"/>
        <v>0.93611111111111101</v>
      </c>
      <c r="K121" s="36">
        <f t="shared" si="71"/>
        <v>0.94652777777777697</v>
      </c>
      <c r="L121" s="36">
        <f t="shared" si="71"/>
        <v>0.95694444444444404</v>
      </c>
      <c r="M121" s="36">
        <f t="shared" si="71"/>
        <v>0.96736111111111001</v>
      </c>
      <c r="N121" s="36">
        <f t="shared" si="71"/>
        <v>0.97777777777777697</v>
      </c>
      <c r="O121" s="36">
        <f t="shared" si="71"/>
        <v>0.98819444444444438</v>
      </c>
    </row>
    <row r="122" spans="1:15" ht="18" customHeight="1" x14ac:dyDescent="0.2">
      <c r="A122" s="39" t="s">
        <v>17</v>
      </c>
      <c r="B122" s="36">
        <f>MOD(B121+TIME(0,5,0),1)</f>
        <v>0.85972222222222205</v>
      </c>
      <c r="C122" s="36">
        <f t="shared" ref="C122:O122" si="72">MOD(C121+TIME(0,5,0),1)</f>
        <v>0.86666666666666659</v>
      </c>
      <c r="D122" s="36">
        <f t="shared" si="72"/>
        <v>0.87708333333333321</v>
      </c>
      <c r="E122" s="36">
        <f t="shared" si="72"/>
        <v>0.88749999999999984</v>
      </c>
      <c r="F122" s="36">
        <f t="shared" si="72"/>
        <v>0.89791666666666659</v>
      </c>
      <c r="G122" s="36">
        <f t="shared" si="72"/>
        <v>0.90833333333333321</v>
      </c>
      <c r="H122" s="36">
        <f t="shared" si="72"/>
        <v>0.91875000000000018</v>
      </c>
      <c r="I122" s="36">
        <f t="shared" si="72"/>
        <v>0.92916666666666625</v>
      </c>
      <c r="J122" s="36">
        <f t="shared" si="72"/>
        <v>0.93958333333333321</v>
      </c>
      <c r="K122" s="36">
        <f t="shared" si="72"/>
        <v>0.94999999999999918</v>
      </c>
      <c r="L122" s="36">
        <f t="shared" si="72"/>
        <v>0.96041666666666625</v>
      </c>
      <c r="M122" s="36">
        <f t="shared" si="72"/>
        <v>0.97083333333333222</v>
      </c>
      <c r="N122" s="36">
        <f t="shared" si="72"/>
        <v>0.98124999999999918</v>
      </c>
      <c r="O122" s="36">
        <f t="shared" si="72"/>
        <v>0.99166666666666659</v>
      </c>
    </row>
    <row r="123" spans="1:15" ht="18" customHeight="1" x14ac:dyDescent="0.2">
      <c r="A123" s="39" t="s">
        <v>16</v>
      </c>
      <c r="B123" s="36">
        <f>MOD(B122+TIME(0,6,0),1)</f>
        <v>0.86388888888888871</v>
      </c>
      <c r="C123" s="36">
        <f t="shared" ref="C123:O123" si="73">MOD(C122+TIME(0,6,0),1)</f>
        <v>0.87083333333333324</v>
      </c>
      <c r="D123" s="36">
        <f t="shared" si="73"/>
        <v>0.88124999999999987</v>
      </c>
      <c r="E123" s="36">
        <f t="shared" si="73"/>
        <v>0.8916666666666665</v>
      </c>
      <c r="F123" s="36">
        <f t="shared" si="73"/>
        <v>0.90208333333333324</v>
      </c>
      <c r="G123" s="36">
        <f t="shared" si="73"/>
        <v>0.91249999999999987</v>
      </c>
      <c r="H123" s="36">
        <f t="shared" si="73"/>
        <v>0.92291666666666683</v>
      </c>
      <c r="I123" s="36">
        <f t="shared" si="73"/>
        <v>0.9333333333333329</v>
      </c>
      <c r="J123" s="36">
        <f t="shared" si="73"/>
        <v>0.94374999999999987</v>
      </c>
      <c r="K123" s="36">
        <f t="shared" si="73"/>
        <v>0.95416666666666583</v>
      </c>
      <c r="L123" s="36">
        <f t="shared" si="73"/>
        <v>0.9645833333333329</v>
      </c>
      <c r="M123" s="36">
        <f t="shared" si="73"/>
        <v>0.97499999999999887</v>
      </c>
      <c r="N123" s="36">
        <f t="shared" si="73"/>
        <v>0.98541666666666583</v>
      </c>
      <c r="O123" s="36">
        <f t="shared" si="73"/>
        <v>0.99583333333333324</v>
      </c>
    </row>
    <row r="124" spans="1:15" ht="18" customHeight="1" x14ac:dyDescent="0.2">
      <c r="A124" s="40" t="s">
        <v>24</v>
      </c>
      <c r="B124" s="37">
        <f>MOD(B123+TIME(0,5,0),1)</f>
        <v>0.86736111111111092</v>
      </c>
      <c r="C124" s="37">
        <f t="shared" ref="C124:O124" si="74">MOD(C123+TIME(0,5,0),1)</f>
        <v>0.87430555555555545</v>
      </c>
      <c r="D124" s="37">
        <f t="shared" si="74"/>
        <v>0.88472222222222208</v>
      </c>
      <c r="E124" s="37">
        <f t="shared" si="74"/>
        <v>0.89513888888888871</v>
      </c>
      <c r="F124" s="37">
        <f t="shared" si="74"/>
        <v>0.90555555555555545</v>
      </c>
      <c r="G124" s="37">
        <f t="shared" si="74"/>
        <v>0.91597222222222208</v>
      </c>
      <c r="H124" s="37">
        <f t="shared" si="74"/>
        <v>0.92638888888888904</v>
      </c>
      <c r="I124" s="37">
        <f t="shared" si="74"/>
        <v>0.93680555555555511</v>
      </c>
      <c r="J124" s="37">
        <f t="shared" si="74"/>
        <v>0.94722222222222208</v>
      </c>
      <c r="K124" s="37">
        <f t="shared" si="74"/>
        <v>0.95763888888888804</v>
      </c>
      <c r="L124" s="37">
        <f t="shared" si="74"/>
        <v>0.96805555555555511</v>
      </c>
      <c r="M124" s="37">
        <f t="shared" si="74"/>
        <v>0.97847222222222108</v>
      </c>
      <c r="N124" s="37">
        <f t="shared" si="74"/>
        <v>0.98888888888888804</v>
      </c>
      <c r="O124" s="37">
        <f t="shared" si="74"/>
        <v>0.99930555555555545</v>
      </c>
    </row>
    <row r="125" spans="1:15" ht="18" customHeight="1" x14ac:dyDescent="0.2">
      <c r="A125" s="47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</row>
    <row r="126" spans="1:15" ht="18" customHeight="1" x14ac:dyDescent="0.25">
      <c r="A126" s="6" t="s">
        <v>34</v>
      </c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</row>
    <row r="127" spans="1:15" ht="18" customHeight="1" x14ac:dyDescent="0.2">
      <c r="A127" s="41" t="s">
        <v>10</v>
      </c>
      <c r="B127" s="42">
        <v>1</v>
      </c>
      <c r="C127" s="42">
        <v>1</v>
      </c>
      <c r="D127" s="42">
        <v>1</v>
      </c>
      <c r="E127" s="42">
        <v>1</v>
      </c>
      <c r="F127" s="42">
        <v>1</v>
      </c>
      <c r="G127" s="42">
        <v>1</v>
      </c>
      <c r="H127" s="42">
        <v>1</v>
      </c>
      <c r="I127" s="42">
        <v>1</v>
      </c>
      <c r="J127" s="42">
        <v>1</v>
      </c>
    </row>
    <row r="128" spans="1:15" ht="18" customHeight="1" x14ac:dyDescent="0.2">
      <c r="A128" s="41" t="s">
        <v>15</v>
      </c>
      <c r="B128" s="79" t="s">
        <v>39</v>
      </c>
      <c r="C128" s="79" t="s">
        <v>39</v>
      </c>
      <c r="D128" s="79" t="s">
        <v>39</v>
      </c>
      <c r="E128" s="79" t="s">
        <v>39</v>
      </c>
      <c r="F128" s="79" t="s">
        <v>39</v>
      </c>
      <c r="G128" s="79" t="s">
        <v>39</v>
      </c>
      <c r="H128" s="79" t="s">
        <v>39</v>
      </c>
      <c r="I128" s="79" t="s">
        <v>39</v>
      </c>
      <c r="J128" s="79" t="s">
        <v>39</v>
      </c>
    </row>
    <row r="129" spans="1:16" ht="30" customHeight="1" x14ac:dyDescent="0.2">
      <c r="A129" s="41" t="s">
        <v>12</v>
      </c>
      <c r="B129" s="54" t="s">
        <v>13</v>
      </c>
      <c r="C129" s="54" t="s">
        <v>13</v>
      </c>
      <c r="D129" s="54" t="s">
        <v>13</v>
      </c>
      <c r="E129" s="54" t="s">
        <v>14</v>
      </c>
      <c r="F129" s="54" t="s">
        <v>14</v>
      </c>
      <c r="G129" s="54" t="s">
        <v>14</v>
      </c>
      <c r="H129" s="54" t="s">
        <v>14</v>
      </c>
      <c r="I129" s="54" t="s">
        <v>14</v>
      </c>
      <c r="J129" s="54" t="s">
        <v>14</v>
      </c>
    </row>
    <row r="130" spans="1:16" ht="18" customHeight="1" x14ac:dyDescent="0.2">
      <c r="A130" s="32" t="s">
        <v>0</v>
      </c>
      <c r="B130" s="60"/>
      <c r="C130" s="60"/>
      <c r="D130" s="60"/>
      <c r="E130" s="60"/>
      <c r="F130" s="60"/>
      <c r="G130" s="60"/>
      <c r="H130" s="60"/>
      <c r="I130" s="60"/>
      <c r="J130" s="60"/>
    </row>
    <row r="131" spans="1:16" ht="18" customHeight="1" x14ac:dyDescent="0.2">
      <c r="A131" s="33" t="s">
        <v>28</v>
      </c>
      <c r="B131" s="43">
        <v>0.96875</v>
      </c>
      <c r="C131" s="43">
        <v>0.97916666666666663</v>
      </c>
      <c r="D131" s="43">
        <v>0.98958333333333337</v>
      </c>
      <c r="E131" s="43">
        <v>1</v>
      </c>
      <c r="F131" s="43">
        <v>1.0104166666666701</v>
      </c>
      <c r="G131" s="43">
        <v>1.0208333333333299</v>
      </c>
      <c r="H131" s="43">
        <v>1.03125</v>
      </c>
      <c r="I131" s="43">
        <v>1.0416666666666701</v>
      </c>
      <c r="J131" s="43">
        <v>1.0520833333333299</v>
      </c>
    </row>
    <row r="132" spans="1:16" ht="18" customHeight="1" x14ac:dyDescent="0.2">
      <c r="A132" s="38" t="s">
        <v>21</v>
      </c>
      <c r="B132" s="34">
        <f t="shared" ref="B132:I132" si="75">MOD(B131+TIME(0,6,0),1)</f>
        <v>0.97291666666666665</v>
      </c>
      <c r="C132" s="34">
        <f t="shared" si="75"/>
        <v>0.98333333333333328</v>
      </c>
      <c r="D132" s="34">
        <f t="shared" si="75"/>
        <v>0.99375000000000002</v>
      </c>
      <c r="E132" s="34">
        <f t="shared" si="75"/>
        <v>4.1666666666666519E-3</v>
      </c>
      <c r="F132" s="34">
        <f t="shared" si="75"/>
        <v>1.4583333333336723E-2</v>
      </c>
      <c r="G132" s="34">
        <f t="shared" si="75"/>
        <v>2.4999999999996581E-2</v>
      </c>
      <c r="H132" s="34">
        <f t="shared" si="75"/>
        <v>3.5416666666666652E-2</v>
      </c>
      <c r="I132" s="34">
        <f t="shared" si="75"/>
        <v>4.5833333333336723E-2</v>
      </c>
      <c r="J132" s="34">
        <f>MOD(J131+TIME(0,6,0),1)</f>
        <v>5.6249999999996581E-2</v>
      </c>
    </row>
    <row r="133" spans="1:16" ht="18" customHeight="1" x14ac:dyDescent="0.2">
      <c r="A133" s="39" t="s">
        <v>7</v>
      </c>
      <c r="B133" s="36">
        <f>MOD(B132+TIME(0,16,0),1)</f>
        <v>0.98402777777777772</v>
      </c>
      <c r="C133" s="36">
        <f t="shared" ref="C133" si="76">MOD(C132+TIME(0,16,0),1)</f>
        <v>0.99444444444444435</v>
      </c>
      <c r="D133" s="36">
        <f t="shared" ref="D133" si="77">MOD(D132+TIME(0,16,0),1)</f>
        <v>4.8611111111112049E-3</v>
      </c>
      <c r="E133" s="36">
        <f t="shared" ref="E133" si="78">MOD(E132+TIME(0,16,0),1)</f>
        <v>1.5277777777777763E-2</v>
      </c>
      <c r="F133" s="36">
        <f t="shared" ref="F133" si="79">MOD(F132+TIME(0,16,0),1)</f>
        <v>2.5694444444447836E-2</v>
      </c>
      <c r="G133" s="36">
        <f t="shared" ref="G133" si="80">MOD(G132+TIME(0,16,0),1)</f>
        <v>3.6111111111107694E-2</v>
      </c>
      <c r="H133" s="36">
        <f t="shared" ref="H133" si="81">MOD(H132+TIME(0,16,0),1)</f>
        <v>4.6527777777777765E-2</v>
      </c>
      <c r="I133" s="36">
        <f t="shared" ref="I133" si="82">MOD(I132+TIME(0,16,0),1)</f>
        <v>5.6944444444447836E-2</v>
      </c>
      <c r="J133" s="36">
        <f t="shared" ref="J133" si="83">MOD(J132+TIME(0,16,0),1)</f>
        <v>6.7361111111107694E-2</v>
      </c>
    </row>
    <row r="134" spans="1:16" ht="18" customHeight="1" x14ac:dyDescent="0.2">
      <c r="A134" s="39" t="s">
        <v>20</v>
      </c>
      <c r="B134" s="36">
        <f>MOD(B133+TIME(0,7,0),1)</f>
        <v>0.98888888888888882</v>
      </c>
      <c r="C134" s="36">
        <f t="shared" ref="C134:C136" si="84">MOD(C133+TIME(0,7,0),1)</f>
        <v>0.99930555555555545</v>
      </c>
      <c r="D134" s="36">
        <f t="shared" ref="D134:D136" si="85">MOD(D133+TIME(0,7,0),1)</f>
        <v>9.7222222222223161E-3</v>
      </c>
      <c r="E134" s="36">
        <f t="shared" ref="E134:E136" si="86">MOD(E133+TIME(0,7,0),1)</f>
        <v>2.0138888888888873E-2</v>
      </c>
      <c r="F134" s="36">
        <f t="shared" ref="F134:F136" si="87">MOD(F133+TIME(0,7,0),1)</f>
        <v>3.0555555555558948E-2</v>
      </c>
      <c r="G134" s="36">
        <f t="shared" ref="G134:G136" si="88">MOD(G133+TIME(0,7,0),1)</f>
        <v>4.0972222222218802E-2</v>
      </c>
      <c r="H134" s="36">
        <f t="shared" ref="H134:H136" si="89">MOD(H133+TIME(0,7,0),1)</f>
        <v>5.1388888888888873E-2</v>
      </c>
      <c r="I134" s="36">
        <f t="shared" ref="I134:I136" si="90">MOD(I133+TIME(0,7,0),1)</f>
        <v>6.1805555555558944E-2</v>
      </c>
      <c r="J134" s="36">
        <f t="shared" ref="J134:J136" si="91">MOD(J133+TIME(0,7,0),1)</f>
        <v>7.2222222222218802E-2</v>
      </c>
    </row>
    <row r="135" spans="1:16" ht="18" customHeight="1" x14ac:dyDescent="0.2">
      <c r="A135" s="39" t="s">
        <v>19</v>
      </c>
      <c r="B135" s="36">
        <f>MOD(B134+TIME(0,7,0),1)</f>
        <v>0.99374999999999991</v>
      </c>
      <c r="C135" s="36">
        <f t="shared" si="84"/>
        <v>4.1666666666666519E-3</v>
      </c>
      <c r="D135" s="36">
        <f t="shared" si="85"/>
        <v>1.4583333333333427E-2</v>
      </c>
      <c r="E135" s="36">
        <f t="shared" si="86"/>
        <v>2.4999999999999984E-2</v>
      </c>
      <c r="F135" s="36">
        <f t="shared" si="87"/>
        <v>3.5416666666670059E-2</v>
      </c>
      <c r="G135" s="36">
        <f t="shared" si="88"/>
        <v>4.5833333333329909E-2</v>
      </c>
      <c r="H135" s="36">
        <f t="shared" si="89"/>
        <v>5.6249999999999981E-2</v>
      </c>
      <c r="I135" s="36">
        <f t="shared" si="90"/>
        <v>6.6666666666670052E-2</v>
      </c>
      <c r="J135" s="36">
        <f t="shared" si="91"/>
        <v>7.7083333333329909E-2</v>
      </c>
    </row>
    <row r="136" spans="1:16" ht="18" customHeight="1" x14ac:dyDescent="0.2">
      <c r="A136" s="39" t="s">
        <v>18</v>
      </c>
      <c r="B136" s="36">
        <f>MOD(B135+TIME(0,7,0),1)</f>
        <v>0.99861111111111101</v>
      </c>
      <c r="C136" s="36">
        <f t="shared" si="84"/>
        <v>9.0277777777777631E-3</v>
      </c>
      <c r="D136" s="36">
        <f t="shared" si="85"/>
        <v>1.9444444444444538E-2</v>
      </c>
      <c r="E136" s="36">
        <f t="shared" si="86"/>
        <v>2.9861111111111095E-2</v>
      </c>
      <c r="F136" s="36">
        <f t="shared" si="87"/>
        <v>4.0277777777781174E-2</v>
      </c>
      <c r="G136" s="36">
        <f t="shared" si="88"/>
        <v>5.0694444444441017E-2</v>
      </c>
      <c r="H136" s="36">
        <f t="shared" si="89"/>
        <v>6.1111111111111088E-2</v>
      </c>
      <c r="I136" s="36">
        <f t="shared" si="90"/>
        <v>7.152777777778116E-2</v>
      </c>
      <c r="J136" s="36">
        <f t="shared" si="91"/>
        <v>8.1944444444441017E-2</v>
      </c>
    </row>
    <row r="137" spans="1:16" ht="18" customHeight="1" x14ac:dyDescent="0.2">
      <c r="A137" s="39" t="s">
        <v>17</v>
      </c>
      <c r="B137" s="36">
        <f>MOD(B136+TIME(0,5,0),1)</f>
        <v>2.0833333333332149E-3</v>
      </c>
      <c r="C137" s="36">
        <f t="shared" ref="C137" si="92">MOD(C136+TIME(0,5,0),1)</f>
        <v>1.2499999999999985E-2</v>
      </c>
      <c r="D137" s="36">
        <f t="shared" ref="D137" si="93">MOD(D136+TIME(0,5,0),1)</f>
        <v>2.2916666666666759E-2</v>
      </c>
      <c r="E137" s="36">
        <f t="shared" ref="E137" si="94">MOD(E136+TIME(0,5,0),1)</f>
        <v>3.3333333333333319E-2</v>
      </c>
      <c r="F137" s="36">
        <f t="shared" ref="F137" si="95">MOD(F136+TIME(0,5,0),1)</f>
        <v>4.3750000000003397E-2</v>
      </c>
      <c r="G137" s="36">
        <f t="shared" ref="G137" si="96">MOD(G136+TIME(0,5,0),1)</f>
        <v>5.4166666666663241E-2</v>
      </c>
      <c r="H137" s="36">
        <f t="shared" ref="H137" si="97">MOD(H136+TIME(0,5,0),1)</f>
        <v>6.4583333333333312E-2</v>
      </c>
      <c r="I137" s="36">
        <f t="shared" ref="I137" si="98">MOD(I136+TIME(0,5,0),1)</f>
        <v>7.5000000000003383E-2</v>
      </c>
      <c r="J137" s="36">
        <f t="shared" ref="J137" si="99">MOD(J136+TIME(0,5,0),1)</f>
        <v>8.5416666666663241E-2</v>
      </c>
    </row>
    <row r="138" spans="1:16" ht="18" customHeight="1" x14ac:dyDescent="0.2">
      <c r="A138" s="39" t="s">
        <v>16</v>
      </c>
      <c r="B138" s="36">
        <f>MOD(B137+TIME(0,6,0),1)</f>
        <v>6.2499999999998815E-3</v>
      </c>
      <c r="C138" s="36">
        <f t="shared" ref="C138" si="100">MOD(C137+TIME(0,6,0),1)</f>
        <v>1.6666666666666653E-2</v>
      </c>
      <c r="D138" s="36">
        <f t="shared" ref="D138" si="101">MOD(D137+TIME(0,6,0),1)</f>
        <v>2.7083333333333424E-2</v>
      </c>
      <c r="E138" s="36">
        <f t="shared" ref="E138" si="102">MOD(E137+TIME(0,6,0),1)</f>
        <v>3.7499999999999985E-2</v>
      </c>
      <c r="F138" s="36">
        <f t="shared" ref="F138" si="103">MOD(F137+TIME(0,6,0),1)</f>
        <v>4.7916666666670063E-2</v>
      </c>
      <c r="G138" s="36">
        <f t="shared" ref="G138" si="104">MOD(G137+TIME(0,6,0),1)</f>
        <v>5.8333333333329906E-2</v>
      </c>
      <c r="H138" s="36">
        <f t="shared" ref="H138" si="105">MOD(H137+TIME(0,6,0),1)</f>
        <v>6.8749999999999978E-2</v>
      </c>
      <c r="I138" s="36">
        <f t="shared" ref="I138" si="106">MOD(I137+TIME(0,6,0),1)</f>
        <v>7.9166666666670049E-2</v>
      </c>
      <c r="J138" s="36">
        <f t="shared" ref="J138" si="107">MOD(J137+TIME(0,6,0),1)</f>
        <v>8.9583333333329906E-2</v>
      </c>
    </row>
    <row r="139" spans="1:16" ht="18" customHeight="1" x14ac:dyDescent="0.2">
      <c r="A139" s="40" t="s">
        <v>24</v>
      </c>
      <c r="B139" s="37">
        <f>MOD(B138+TIME(0,5,0),1)</f>
        <v>9.7222222222221044E-3</v>
      </c>
      <c r="C139" s="37">
        <f t="shared" ref="C139" si="108">MOD(C138+TIME(0,5,0),1)</f>
        <v>2.0138888888888873E-2</v>
      </c>
      <c r="D139" s="37">
        <f t="shared" ref="D139" si="109">MOD(D138+TIME(0,5,0),1)</f>
        <v>3.0555555555555648E-2</v>
      </c>
      <c r="E139" s="37">
        <f t="shared" ref="E139" si="110">MOD(E138+TIME(0,5,0),1)</f>
        <v>4.0972222222222208E-2</v>
      </c>
      <c r="F139" s="37">
        <f t="shared" ref="F139" si="111">MOD(F138+TIME(0,5,0),1)</f>
        <v>5.1388888888892287E-2</v>
      </c>
      <c r="G139" s="37">
        <f t="shared" ref="G139" si="112">MOD(G138+TIME(0,5,0),1)</f>
        <v>6.180555555555213E-2</v>
      </c>
      <c r="H139" s="37">
        <f t="shared" ref="H139" si="113">MOD(H138+TIME(0,5,0),1)</f>
        <v>7.2222222222222202E-2</v>
      </c>
      <c r="I139" s="37">
        <f t="shared" ref="I139" si="114">MOD(I138+TIME(0,5,0),1)</f>
        <v>8.2638888888892273E-2</v>
      </c>
      <c r="J139" s="37">
        <f t="shared" ref="J139" si="115">MOD(J138+TIME(0,5,0),1)</f>
        <v>9.305555555555213E-2</v>
      </c>
    </row>
    <row r="140" spans="1:16" ht="18" customHeight="1" x14ac:dyDescent="0.2">
      <c r="A140" s="47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</row>
    <row r="141" spans="1:16" ht="18" customHeight="1" x14ac:dyDescent="0.2">
      <c r="A141" s="47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</row>
    <row r="142" spans="1:16" ht="18" customHeight="1" x14ac:dyDescent="0.2">
      <c r="A142" s="47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</row>
    <row r="143" spans="1:16" ht="17.100000000000001" customHeight="1" x14ac:dyDescent="0.2"/>
    <row r="144" spans="1:16" s="2" customFormat="1" ht="37.5" customHeight="1" x14ac:dyDescent="0.25">
      <c r="A144" s="86" t="s">
        <v>32</v>
      </c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8"/>
      <c r="O144" s="5"/>
      <c r="P144" s="5"/>
    </row>
    <row r="145" spans="1:18" s="2" customFormat="1" ht="17.100000000000001" customHeight="1" x14ac:dyDescent="0.2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5"/>
      <c r="P145" s="5"/>
    </row>
    <row r="146" spans="1:18" s="2" customFormat="1" ht="17.100000000000001" customHeight="1" x14ac:dyDescent="0.25">
      <c r="A146" s="6" t="s">
        <v>33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5"/>
      <c r="P146" s="5"/>
    </row>
    <row r="147" spans="1:18" ht="18" customHeight="1" x14ac:dyDescent="0.2">
      <c r="A147" s="41" t="s">
        <v>10</v>
      </c>
      <c r="B147" s="62">
        <v>1</v>
      </c>
      <c r="C147" s="42">
        <v>1</v>
      </c>
      <c r="D147" s="42">
        <v>1</v>
      </c>
      <c r="E147" s="42">
        <v>1</v>
      </c>
      <c r="F147" s="42">
        <v>1</v>
      </c>
      <c r="G147" s="42">
        <v>1</v>
      </c>
      <c r="H147" s="42">
        <v>1</v>
      </c>
      <c r="I147" s="42">
        <v>1</v>
      </c>
      <c r="J147" s="42">
        <v>1</v>
      </c>
      <c r="K147" s="42">
        <v>1</v>
      </c>
      <c r="L147" s="42">
        <v>1</v>
      </c>
      <c r="M147" s="42">
        <v>1</v>
      </c>
      <c r="N147" s="42">
        <v>1</v>
      </c>
      <c r="O147" s="42">
        <v>1</v>
      </c>
      <c r="R147" s="2"/>
    </row>
    <row r="148" spans="1:18" ht="18" customHeight="1" x14ac:dyDescent="0.2">
      <c r="A148" s="41" t="s">
        <v>15</v>
      </c>
      <c r="B148" s="63" t="s">
        <v>27</v>
      </c>
      <c r="C148" s="53" t="s">
        <v>27</v>
      </c>
      <c r="D148" s="53" t="s">
        <v>27</v>
      </c>
      <c r="E148" s="53" t="s">
        <v>27</v>
      </c>
      <c r="F148" s="53" t="s">
        <v>27</v>
      </c>
      <c r="G148" s="53" t="s">
        <v>27</v>
      </c>
      <c r="H148" s="53" t="s">
        <v>27</v>
      </c>
      <c r="I148" s="53" t="s">
        <v>27</v>
      </c>
      <c r="J148" s="53" t="s">
        <v>27</v>
      </c>
      <c r="K148" s="53" t="s">
        <v>27</v>
      </c>
      <c r="L148" s="53" t="s">
        <v>27</v>
      </c>
      <c r="M148" s="53" t="s">
        <v>27</v>
      </c>
      <c r="N148" s="53" t="s">
        <v>27</v>
      </c>
      <c r="O148" s="53" t="s">
        <v>27</v>
      </c>
      <c r="R148" s="2"/>
    </row>
    <row r="149" spans="1:18" ht="30" customHeight="1" x14ac:dyDescent="0.2">
      <c r="A149" s="41" t="s">
        <v>12</v>
      </c>
      <c r="B149" s="54" t="s">
        <v>13</v>
      </c>
      <c r="C149" s="54" t="s">
        <v>13</v>
      </c>
      <c r="D149" s="54" t="s">
        <v>13</v>
      </c>
      <c r="E149" s="54" t="s">
        <v>13</v>
      </c>
      <c r="F149" s="54" t="s">
        <v>13</v>
      </c>
      <c r="G149" s="54" t="s">
        <v>13</v>
      </c>
      <c r="H149" s="54" t="s">
        <v>13</v>
      </c>
      <c r="I149" s="54" t="s">
        <v>13</v>
      </c>
      <c r="J149" s="54" t="s">
        <v>13</v>
      </c>
      <c r="K149" s="54" t="s">
        <v>13</v>
      </c>
      <c r="L149" s="54" t="s">
        <v>13</v>
      </c>
      <c r="M149" s="54" t="s">
        <v>13</v>
      </c>
      <c r="N149" s="54" t="s">
        <v>13</v>
      </c>
      <c r="O149" s="54" t="s">
        <v>13</v>
      </c>
      <c r="R149" s="2"/>
    </row>
    <row r="150" spans="1:18" ht="18" customHeight="1" x14ac:dyDescent="0.2">
      <c r="A150" s="32" t="s">
        <v>0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R150" s="2"/>
    </row>
    <row r="151" spans="1:18" ht="18" customHeight="1" x14ac:dyDescent="0.2">
      <c r="A151" s="46"/>
      <c r="B151" s="43">
        <v>0.82638888888888884</v>
      </c>
      <c r="C151" s="43">
        <v>0.83333333333333337</v>
      </c>
      <c r="D151" s="43">
        <v>0.84375</v>
      </c>
      <c r="E151" s="43">
        <v>0.85416666666666663</v>
      </c>
      <c r="F151" s="43">
        <v>0.86458333333333337</v>
      </c>
      <c r="G151" s="43">
        <v>0.875</v>
      </c>
      <c r="H151" s="43">
        <v>0.88541666666666696</v>
      </c>
      <c r="I151" s="43">
        <v>0.89583333333333304</v>
      </c>
      <c r="J151" s="43">
        <v>0.90625</v>
      </c>
      <c r="K151" s="43">
        <v>0.91666666666666596</v>
      </c>
      <c r="L151" s="43">
        <v>0.92708333333333304</v>
      </c>
      <c r="M151" s="43">
        <v>0.937499999999999</v>
      </c>
      <c r="N151" s="43">
        <v>0.94791666666666596</v>
      </c>
      <c r="O151" s="43">
        <v>0.95833333333333337</v>
      </c>
      <c r="R151" s="2"/>
    </row>
    <row r="152" spans="1:18" ht="18" customHeight="1" x14ac:dyDescent="0.2">
      <c r="A152" s="44" t="s">
        <v>24</v>
      </c>
      <c r="B152" s="34">
        <f>MOD(B151+TIME(0,5,0),1)</f>
        <v>0.82986111111111105</v>
      </c>
      <c r="C152" s="34">
        <f t="shared" ref="C152:O152" si="116">MOD(C151+TIME(0,5,0),1)</f>
        <v>0.83680555555555558</v>
      </c>
      <c r="D152" s="34">
        <f t="shared" si="116"/>
        <v>0.84722222222222221</v>
      </c>
      <c r="E152" s="34">
        <f t="shared" si="116"/>
        <v>0.85763888888888884</v>
      </c>
      <c r="F152" s="34">
        <f t="shared" si="116"/>
        <v>0.86805555555555558</v>
      </c>
      <c r="G152" s="34">
        <f t="shared" si="116"/>
        <v>0.87847222222222221</v>
      </c>
      <c r="H152" s="34">
        <f t="shared" si="116"/>
        <v>0.88888888888888917</v>
      </c>
      <c r="I152" s="34">
        <f t="shared" si="116"/>
        <v>0.89930555555555525</v>
      </c>
      <c r="J152" s="34">
        <f t="shared" si="116"/>
        <v>0.90972222222222221</v>
      </c>
      <c r="K152" s="34">
        <f t="shared" si="116"/>
        <v>0.92013888888888817</v>
      </c>
      <c r="L152" s="34">
        <f t="shared" si="116"/>
        <v>0.93055555555555525</v>
      </c>
      <c r="M152" s="34">
        <f t="shared" si="116"/>
        <v>0.94097222222222121</v>
      </c>
      <c r="N152" s="34">
        <f t="shared" si="116"/>
        <v>0.95138888888888817</v>
      </c>
      <c r="O152" s="34">
        <f t="shared" si="116"/>
        <v>0.96180555555555558</v>
      </c>
      <c r="R152" s="2"/>
    </row>
    <row r="153" spans="1:18" ht="18" customHeight="1" x14ac:dyDescent="0.2">
      <c r="A153" s="49" t="s">
        <v>16</v>
      </c>
      <c r="B153" s="36">
        <f>MOD(B152+TIME(0,5,0),1)</f>
        <v>0.83333333333333326</v>
      </c>
      <c r="C153" s="36">
        <f t="shared" ref="C153:O153" si="117">MOD(C152+TIME(0,5,0),1)</f>
        <v>0.84027777777777779</v>
      </c>
      <c r="D153" s="36">
        <f t="shared" si="117"/>
        <v>0.85069444444444442</v>
      </c>
      <c r="E153" s="36">
        <f t="shared" si="117"/>
        <v>0.86111111111111105</v>
      </c>
      <c r="F153" s="36">
        <f t="shared" si="117"/>
        <v>0.87152777777777779</v>
      </c>
      <c r="G153" s="36">
        <f t="shared" si="117"/>
        <v>0.88194444444444442</v>
      </c>
      <c r="H153" s="36">
        <f t="shared" si="117"/>
        <v>0.89236111111111138</v>
      </c>
      <c r="I153" s="36">
        <f t="shared" si="117"/>
        <v>0.90277777777777746</v>
      </c>
      <c r="J153" s="36">
        <f t="shared" si="117"/>
        <v>0.91319444444444442</v>
      </c>
      <c r="K153" s="36">
        <f t="shared" si="117"/>
        <v>0.92361111111111038</v>
      </c>
      <c r="L153" s="36">
        <f t="shared" si="117"/>
        <v>0.93402777777777746</v>
      </c>
      <c r="M153" s="36">
        <f t="shared" si="117"/>
        <v>0.94444444444444342</v>
      </c>
      <c r="N153" s="36">
        <f t="shared" si="117"/>
        <v>0.95486111111111038</v>
      </c>
      <c r="O153" s="36">
        <f t="shared" si="117"/>
        <v>0.96527777777777779</v>
      </c>
    </row>
    <row r="154" spans="1:18" ht="18" customHeight="1" x14ac:dyDescent="0.2">
      <c r="A154" s="49" t="s">
        <v>17</v>
      </c>
      <c r="B154" s="36">
        <f>MOD(B153+TIME(0,6,0),1)</f>
        <v>0.83749999999999991</v>
      </c>
      <c r="C154" s="36">
        <f t="shared" ref="C154:O154" si="118">MOD(C153+TIME(0,6,0),1)</f>
        <v>0.84444444444444444</v>
      </c>
      <c r="D154" s="36">
        <f t="shared" si="118"/>
        <v>0.85486111111111107</v>
      </c>
      <c r="E154" s="36">
        <f t="shared" si="118"/>
        <v>0.8652777777777777</v>
      </c>
      <c r="F154" s="36">
        <f t="shared" si="118"/>
        <v>0.87569444444444444</v>
      </c>
      <c r="G154" s="36">
        <f t="shared" si="118"/>
        <v>0.88611111111111107</v>
      </c>
      <c r="H154" s="36">
        <f t="shared" si="118"/>
        <v>0.89652777777777803</v>
      </c>
      <c r="I154" s="36">
        <f t="shared" si="118"/>
        <v>0.90694444444444411</v>
      </c>
      <c r="J154" s="36">
        <f t="shared" si="118"/>
        <v>0.91736111111111107</v>
      </c>
      <c r="K154" s="36">
        <f t="shared" si="118"/>
        <v>0.92777777777777704</v>
      </c>
      <c r="L154" s="36">
        <f t="shared" si="118"/>
        <v>0.93819444444444411</v>
      </c>
      <c r="M154" s="36">
        <f t="shared" si="118"/>
        <v>0.94861111111111007</v>
      </c>
      <c r="N154" s="36">
        <f t="shared" si="118"/>
        <v>0.95902777777777704</v>
      </c>
      <c r="O154" s="36">
        <f t="shared" si="118"/>
        <v>0.96944444444444444</v>
      </c>
    </row>
    <row r="155" spans="1:18" ht="18" customHeight="1" x14ac:dyDescent="0.2">
      <c r="A155" s="49" t="s">
        <v>18</v>
      </c>
      <c r="B155" s="36">
        <f>MOD(B154+TIME(0,5,0),1)</f>
        <v>0.84097222222222212</v>
      </c>
      <c r="C155" s="36">
        <f t="shared" ref="C155:O155" si="119">MOD(C154+TIME(0,5,0),1)</f>
        <v>0.84791666666666665</v>
      </c>
      <c r="D155" s="36">
        <f t="shared" si="119"/>
        <v>0.85833333333333328</v>
      </c>
      <c r="E155" s="36">
        <f t="shared" si="119"/>
        <v>0.86874999999999991</v>
      </c>
      <c r="F155" s="36">
        <f t="shared" si="119"/>
        <v>0.87916666666666665</v>
      </c>
      <c r="G155" s="36">
        <f t="shared" si="119"/>
        <v>0.88958333333333328</v>
      </c>
      <c r="H155" s="36">
        <f t="shared" si="119"/>
        <v>0.90000000000000024</v>
      </c>
      <c r="I155" s="36">
        <f t="shared" si="119"/>
        <v>0.91041666666666632</v>
      </c>
      <c r="J155" s="36">
        <f t="shared" si="119"/>
        <v>0.92083333333333328</v>
      </c>
      <c r="K155" s="36">
        <f t="shared" si="119"/>
        <v>0.93124999999999925</v>
      </c>
      <c r="L155" s="36">
        <f t="shared" si="119"/>
        <v>0.94166666666666632</v>
      </c>
      <c r="M155" s="36">
        <f t="shared" si="119"/>
        <v>0.95208333333333228</v>
      </c>
      <c r="N155" s="36">
        <f t="shared" si="119"/>
        <v>0.96249999999999925</v>
      </c>
      <c r="O155" s="36">
        <f t="shared" si="119"/>
        <v>0.97291666666666665</v>
      </c>
    </row>
    <row r="156" spans="1:18" ht="18" customHeight="1" x14ac:dyDescent="0.2">
      <c r="A156" s="49" t="s">
        <v>19</v>
      </c>
      <c r="B156" s="36">
        <f>MOD(B155+TIME(0,7,0),1)</f>
        <v>0.84583333333333321</v>
      </c>
      <c r="C156" s="36">
        <f t="shared" ref="C156:O158" si="120">MOD(C155+TIME(0,7,0),1)</f>
        <v>0.85277777777777775</v>
      </c>
      <c r="D156" s="36">
        <f t="shared" si="120"/>
        <v>0.86319444444444438</v>
      </c>
      <c r="E156" s="36">
        <f t="shared" si="120"/>
        <v>0.87361111111111101</v>
      </c>
      <c r="F156" s="36">
        <f t="shared" si="120"/>
        <v>0.88402777777777775</v>
      </c>
      <c r="G156" s="36">
        <f t="shared" si="120"/>
        <v>0.89444444444444438</v>
      </c>
      <c r="H156" s="36">
        <f t="shared" si="120"/>
        <v>0.90486111111111134</v>
      </c>
      <c r="I156" s="36">
        <f t="shared" si="120"/>
        <v>0.91527777777777741</v>
      </c>
      <c r="J156" s="36">
        <f t="shared" si="120"/>
        <v>0.92569444444444438</v>
      </c>
      <c r="K156" s="36">
        <f t="shared" si="120"/>
        <v>0.93611111111111034</v>
      </c>
      <c r="L156" s="36">
        <f t="shared" si="120"/>
        <v>0.94652777777777741</v>
      </c>
      <c r="M156" s="36">
        <f t="shared" si="120"/>
        <v>0.95694444444444338</v>
      </c>
      <c r="N156" s="36">
        <f t="shared" si="120"/>
        <v>0.96736111111111034</v>
      </c>
      <c r="O156" s="36">
        <f t="shared" si="120"/>
        <v>0.97777777777777775</v>
      </c>
    </row>
    <row r="157" spans="1:18" ht="18" customHeight="1" x14ac:dyDescent="0.2">
      <c r="A157" s="49" t="s">
        <v>20</v>
      </c>
      <c r="B157" s="36">
        <f>MOD(B156+TIME(0,7,0),1)</f>
        <v>0.85069444444444431</v>
      </c>
      <c r="C157" s="36">
        <f t="shared" si="120"/>
        <v>0.85763888888888884</v>
      </c>
      <c r="D157" s="36">
        <f t="shared" si="120"/>
        <v>0.86805555555555547</v>
      </c>
      <c r="E157" s="36">
        <f t="shared" si="120"/>
        <v>0.8784722222222221</v>
      </c>
      <c r="F157" s="36">
        <f t="shared" si="120"/>
        <v>0.88888888888888884</v>
      </c>
      <c r="G157" s="36">
        <f t="shared" si="120"/>
        <v>0.89930555555555547</v>
      </c>
      <c r="H157" s="36">
        <f t="shared" si="120"/>
        <v>0.90972222222222243</v>
      </c>
      <c r="I157" s="36">
        <f t="shared" si="120"/>
        <v>0.92013888888888851</v>
      </c>
      <c r="J157" s="36">
        <f t="shared" si="120"/>
        <v>0.93055555555555547</v>
      </c>
      <c r="K157" s="36">
        <f t="shared" si="120"/>
        <v>0.94097222222222143</v>
      </c>
      <c r="L157" s="36">
        <f t="shared" si="120"/>
        <v>0.95138888888888851</v>
      </c>
      <c r="M157" s="36">
        <f t="shared" si="120"/>
        <v>0.96180555555555447</v>
      </c>
      <c r="N157" s="36">
        <f t="shared" si="120"/>
        <v>0.97222222222222143</v>
      </c>
      <c r="O157" s="36">
        <f t="shared" si="120"/>
        <v>0.98263888888888884</v>
      </c>
    </row>
    <row r="158" spans="1:18" ht="18" customHeight="1" x14ac:dyDescent="0.2">
      <c r="A158" s="49" t="s">
        <v>7</v>
      </c>
      <c r="B158" s="36">
        <f>MOD(B157+TIME(0,7,0),1)</f>
        <v>0.8555555555555554</v>
      </c>
      <c r="C158" s="36">
        <f t="shared" si="120"/>
        <v>0.86249999999999993</v>
      </c>
      <c r="D158" s="36">
        <f t="shared" si="120"/>
        <v>0.87291666666666656</v>
      </c>
      <c r="E158" s="36">
        <f t="shared" si="120"/>
        <v>0.88333333333333319</v>
      </c>
      <c r="F158" s="36">
        <f t="shared" si="120"/>
        <v>0.89374999999999993</v>
      </c>
      <c r="G158" s="36">
        <f t="shared" si="120"/>
        <v>0.90416666666666656</v>
      </c>
      <c r="H158" s="36">
        <f t="shared" si="120"/>
        <v>0.91458333333333353</v>
      </c>
      <c r="I158" s="36">
        <f t="shared" si="120"/>
        <v>0.9249999999999996</v>
      </c>
      <c r="J158" s="36">
        <f t="shared" si="120"/>
        <v>0.93541666666666656</v>
      </c>
      <c r="K158" s="36">
        <f t="shared" si="120"/>
        <v>0.94583333333333253</v>
      </c>
      <c r="L158" s="36">
        <f t="shared" si="120"/>
        <v>0.9562499999999996</v>
      </c>
      <c r="M158" s="36">
        <f t="shared" si="120"/>
        <v>0.96666666666666556</v>
      </c>
      <c r="N158" s="36">
        <f t="shared" si="120"/>
        <v>0.97708333333333253</v>
      </c>
      <c r="O158" s="36">
        <f t="shared" si="120"/>
        <v>0.98749999999999993</v>
      </c>
    </row>
    <row r="159" spans="1:18" ht="18" customHeight="1" x14ac:dyDescent="0.2">
      <c r="A159" s="94" t="s">
        <v>26</v>
      </c>
      <c r="B159" s="92">
        <f>MOD(B158+TIME(0,13,0),1)</f>
        <v>0.86458333333333315</v>
      </c>
      <c r="C159" s="92">
        <f t="shared" ref="C159:O159" si="121">MOD(C158+TIME(0,13,0),1)</f>
        <v>0.87152777777777768</v>
      </c>
      <c r="D159" s="92">
        <f t="shared" si="121"/>
        <v>0.88194444444444431</v>
      </c>
      <c r="E159" s="92">
        <f t="shared" si="121"/>
        <v>0.89236111111111094</v>
      </c>
      <c r="F159" s="92">
        <f t="shared" si="121"/>
        <v>0.90277777777777768</v>
      </c>
      <c r="G159" s="92">
        <f t="shared" si="121"/>
        <v>0.91319444444444431</v>
      </c>
      <c r="H159" s="92">
        <f t="shared" si="121"/>
        <v>0.92361111111111127</v>
      </c>
      <c r="I159" s="92">
        <f t="shared" si="121"/>
        <v>0.93402777777777735</v>
      </c>
      <c r="J159" s="92">
        <f t="shared" si="121"/>
        <v>0.94444444444444431</v>
      </c>
      <c r="K159" s="92">
        <f t="shared" si="121"/>
        <v>0.95486111111111027</v>
      </c>
      <c r="L159" s="92">
        <f t="shared" si="121"/>
        <v>0.96527777777777735</v>
      </c>
      <c r="M159" s="92">
        <f t="shared" si="121"/>
        <v>0.97569444444444331</v>
      </c>
      <c r="N159" s="92">
        <f t="shared" si="121"/>
        <v>0.98611111111111027</v>
      </c>
      <c r="O159" s="92">
        <f t="shared" si="121"/>
        <v>0.99652777777777768</v>
      </c>
    </row>
    <row r="160" spans="1:18" ht="18" customHeight="1" x14ac:dyDescent="0.2">
      <c r="A160" s="95" t="s">
        <v>21</v>
      </c>
      <c r="B160" s="93">
        <f>MOD(B159+TIME(0,13,0),1)</f>
        <v>0.87361111111111089</v>
      </c>
      <c r="C160" s="93">
        <f t="shared" ref="C160:O160" si="122">MOD(C159+TIME(0,13,0),1)</f>
        <v>0.88055555555555542</v>
      </c>
      <c r="D160" s="93">
        <f t="shared" si="122"/>
        <v>0.89097222222222205</v>
      </c>
      <c r="E160" s="93">
        <f t="shared" si="122"/>
        <v>0.90138888888888868</v>
      </c>
      <c r="F160" s="93">
        <f t="shared" si="122"/>
        <v>0.91180555555555542</v>
      </c>
      <c r="G160" s="93">
        <f t="shared" si="122"/>
        <v>0.92222222222222205</v>
      </c>
      <c r="H160" s="93">
        <f t="shared" si="122"/>
        <v>0.93263888888888902</v>
      </c>
      <c r="I160" s="93">
        <f t="shared" si="122"/>
        <v>0.94305555555555509</v>
      </c>
      <c r="J160" s="93">
        <f t="shared" si="122"/>
        <v>0.95347222222222205</v>
      </c>
      <c r="K160" s="93">
        <f t="shared" si="122"/>
        <v>0.96388888888888802</v>
      </c>
      <c r="L160" s="93">
        <f t="shared" si="122"/>
        <v>0.97430555555555509</v>
      </c>
      <c r="M160" s="93">
        <f t="shared" si="122"/>
        <v>0.98472222222222106</v>
      </c>
      <c r="N160" s="93">
        <f t="shared" si="122"/>
        <v>0.99513888888888802</v>
      </c>
      <c r="O160" s="93">
        <f t="shared" si="122"/>
        <v>5.5555555555555358E-3</v>
      </c>
    </row>
    <row r="161" spans="1:15" ht="18" customHeight="1" x14ac:dyDescent="0.2">
      <c r="A161" s="47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</row>
    <row r="162" spans="1:15" ht="18" customHeight="1" x14ac:dyDescent="0.2">
      <c r="A162" s="47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</row>
    <row r="163" spans="1:15" ht="26.45" customHeight="1" x14ac:dyDescent="0.25">
      <c r="A163" s="6" t="s">
        <v>33</v>
      </c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5"/>
    </row>
    <row r="164" spans="1:15" ht="18" customHeight="1" x14ac:dyDescent="0.2">
      <c r="A164" s="41" t="s">
        <v>10</v>
      </c>
      <c r="B164" s="42">
        <v>1</v>
      </c>
      <c r="C164" s="42">
        <v>1</v>
      </c>
      <c r="D164" s="42">
        <v>1</v>
      </c>
      <c r="E164" s="42">
        <v>1</v>
      </c>
      <c r="F164" s="42">
        <v>1</v>
      </c>
      <c r="G164" s="42">
        <v>1</v>
      </c>
      <c r="H164" s="1"/>
      <c r="I164" s="1"/>
      <c r="J164" s="1"/>
    </row>
    <row r="165" spans="1:15" ht="18" customHeight="1" x14ac:dyDescent="0.2">
      <c r="A165" s="41" t="s">
        <v>15</v>
      </c>
      <c r="B165" s="63" t="s">
        <v>27</v>
      </c>
      <c r="C165" s="53" t="s">
        <v>27</v>
      </c>
      <c r="D165" s="53" t="s">
        <v>27</v>
      </c>
      <c r="E165" s="53" t="s">
        <v>27</v>
      </c>
      <c r="F165" s="53" t="s">
        <v>27</v>
      </c>
      <c r="G165" s="53" t="s">
        <v>27</v>
      </c>
      <c r="H165" s="1"/>
      <c r="I165" s="1"/>
      <c r="J165" s="1"/>
    </row>
    <row r="166" spans="1:15" ht="30" customHeight="1" x14ac:dyDescent="0.2">
      <c r="A166" s="41" t="s">
        <v>12</v>
      </c>
      <c r="B166" s="54" t="s">
        <v>13</v>
      </c>
      <c r="C166" s="54" t="s">
        <v>13</v>
      </c>
      <c r="D166" s="54" t="s">
        <v>14</v>
      </c>
      <c r="E166" s="54" t="s">
        <v>14</v>
      </c>
      <c r="F166" s="54" t="s">
        <v>14</v>
      </c>
      <c r="G166" s="54" t="s">
        <v>14</v>
      </c>
      <c r="H166" s="1"/>
      <c r="I166" s="1"/>
      <c r="J166" s="1"/>
    </row>
    <row r="167" spans="1:15" ht="18" customHeight="1" x14ac:dyDescent="0.2">
      <c r="A167" s="32" t="s">
        <v>0</v>
      </c>
      <c r="B167" s="60" t="s">
        <v>29</v>
      </c>
      <c r="C167" s="60"/>
      <c r="D167" s="60"/>
      <c r="E167" s="60"/>
      <c r="F167" s="60"/>
      <c r="G167" s="60"/>
      <c r="H167" s="1"/>
      <c r="I167" s="1"/>
      <c r="J167" s="1"/>
    </row>
    <row r="168" spans="1:15" ht="18" customHeight="1" x14ac:dyDescent="0.2">
      <c r="A168" s="46"/>
      <c r="B168" s="43">
        <v>0.96875</v>
      </c>
      <c r="C168" s="43">
        <v>0.97916666666666663</v>
      </c>
      <c r="D168" s="43">
        <v>1.1354166666666667</v>
      </c>
      <c r="E168" s="43">
        <v>1.1458333333333333</v>
      </c>
      <c r="F168" s="43">
        <v>1.15625</v>
      </c>
      <c r="G168" s="43">
        <v>1.1666666666666701</v>
      </c>
      <c r="H168" s="1"/>
      <c r="I168" s="1"/>
      <c r="J168" s="1"/>
    </row>
    <row r="169" spans="1:15" ht="18" customHeight="1" x14ac:dyDescent="0.2">
      <c r="A169" s="38" t="s">
        <v>24</v>
      </c>
      <c r="B169" s="34">
        <f>MOD(B168+TIME(0,5,0),1)</f>
        <v>0.97222222222222221</v>
      </c>
      <c r="C169" s="34">
        <f t="shared" ref="C169:C170" si="123">MOD(C168+TIME(0,5,0),1)</f>
        <v>0.98263888888888884</v>
      </c>
      <c r="D169" s="34">
        <f t="shared" ref="D169:D170" si="124">MOD(D168+TIME(0,5,0),1)</f>
        <v>0.13888888888888906</v>
      </c>
      <c r="E169" s="34">
        <f t="shared" ref="E169:E170" si="125">MOD(E168+TIME(0,5,0),1)</f>
        <v>0.14930555555555558</v>
      </c>
      <c r="F169" s="34">
        <f t="shared" ref="F169:F170" si="126">MOD(F168+TIME(0,5,0),1)</f>
        <v>0.15972222222222232</v>
      </c>
      <c r="G169" s="34">
        <f t="shared" ref="G169:G170" si="127">MOD(G168+TIME(0,5,0),1)</f>
        <v>0.17013888888889239</v>
      </c>
      <c r="H169" s="1"/>
      <c r="I169" s="1"/>
      <c r="J169" s="1"/>
    </row>
    <row r="170" spans="1:15" ht="18" customHeight="1" x14ac:dyDescent="0.2">
      <c r="A170" s="39" t="s">
        <v>16</v>
      </c>
      <c r="B170" s="36">
        <f>MOD(B169+TIME(0,5,0),1)</f>
        <v>0.97569444444444442</v>
      </c>
      <c r="C170" s="36">
        <f t="shared" si="123"/>
        <v>0.98611111111111105</v>
      </c>
      <c r="D170" s="36">
        <f t="shared" si="124"/>
        <v>0.14236111111111127</v>
      </c>
      <c r="E170" s="36">
        <f t="shared" si="125"/>
        <v>0.15277777777777779</v>
      </c>
      <c r="F170" s="36">
        <f t="shared" si="126"/>
        <v>0.16319444444444453</v>
      </c>
      <c r="G170" s="36">
        <f t="shared" si="127"/>
        <v>0.1736111111111146</v>
      </c>
      <c r="H170" s="1"/>
      <c r="I170" s="1"/>
      <c r="J170" s="1"/>
    </row>
    <row r="171" spans="1:15" ht="18" customHeight="1" x14ac:dyDescent="0.2">
      <c r="A171" s="39" t="s">
        <v>17</v>
      </c>
      <c r="B171" s="36">
        <f>MOD(B170+TIME(0,6,0),1)</f>
        <v>0.97986111111111107</v>
      </c>
      <c r="C171" s="36">
        <f t="shared" ref="C171" si="128">MOD(C170+TIME(0,6,0),1)</f>
        <v>0.9902777777777777</v>
      </c>
      <c r="D171" s="36">
        <f t="shared" ref="D171" si="129">MOD(D170+TIME(0,6,0),1)</f>
        <v>0.14652777777777795</v>
      </c>
      <c r="E171" s="36">
        <f t="shared" ref="E171" si="130">MOD(E170+TIME(0,6,0),1)</f>
        <v>0.15694444444444447</v>
      </c>
      <c r="F171" s="36">
        <f t="shared" ref="F171" si="131">MOD(F170+TIME(0,6,0),1)</f>
        <v>0.16736111111111121</v>
      </c>
      <c r="G171" s="36">
        <f t="shared" ref="G171" si="132">MOD(G170+TIME(0,6,0),1)</f>
        <v>0.17777777777778128</v>
      </c>
      <c r="H171" s="1"/>
      <c r="I171" s="1"/>
      <c r="J171" s="1"/>
    </row>
    <row r="172" spans="1:15" ht="18" customHeight="1" x14ac:dyDescent="0.2">
      <c r="A172" s="39" t="s">
        <v>18</v>
      </c>
      <c r="B172" s="36">
        <f>MOD(B171+TIME(0,5,0),1)</f>
        <v>0.98333333333333328</v>
      </c>
      <c r="C172" s="36">
        <f t="shared" ref="C172" si="133">MOD(C171+TIME(0,5,0),1)</f>
        <v>0.99374999999999991</v>
      </c>
      <c r="D172" s="36">
        <f t="shared" ref="D172" si="134">MOD(D171+TIME(0,5,0),1)</f>
        <v>0.15000000000000016</v>
      </c>
      <c r="E172" s="36">
        <f t="shared" ref="E172" si="135">MOD(E171+TIME(0,5,0),1)</f>
        <v>0.16041666666666668</v>
      </c>
      <c r="F172" s="36">
        <f t="shared" ref="F172" si="136">MOD(F171+TIME(0,5,0),1)</f>
        <v>0.17083333333333342</v>
      </c>
      <c r="G172" s="36">
        <f t="shared" ref="G172" si="137">MOD(G171+TIME(0,5,0),1)</f>
        <v>0.18125000000000349</v>
      </c>
      <c r="H172" s="1"/>
      <c r="I172" s="1"/>
      <c r="J172" s="1"/>
    </row>
    <row r="173" spans="1:15" ht="18" customHeight="1" x14ac:dyDescent="0.2">
      <c r="A173" s="39" t="s">
        <v>19</v>
      </c>
      <c r="B173" s="36">
        <f>MOD(B172+TIME(0,7,0),1)</f>
        <v>0.98819444444444438</v>
      </c>
      <c r="C173" s="36">
        <f t="shared" ref="C173:C175" si="138">MOD(C172+TIME(0,7,0),1)</f>
        <v>0.99861111111111101</v>
      </c>
      <c r="D173" s="36">
        <f t="shared" ref="D173:D175" si="139">MOD(D172+TIME(0,7,0),1)</f>
        <v>0.15486111111111128</v>
      </c>
      <c r="E173" s="36">
        <f t="shared" ref="E173:E175" si="140">MOD(E172+TIME(0,7,0),1)</f>
        <v>0.1652777777777778</v>
      </c>
      <c r="F173" s="36">
        <f t="shared" ref="F173:F175" si="141">MOD(F172+TIME(0,7,0),1)</f>
        <v>0.17569444444444454</v>
      </c>
      <c r="G173" s="36">
        <f t="shared" ref="G173:G175" si="142">MOD(G172+TIME(0,7,0),1)</f>
        <v>0.18611111111111461</v>
      </c>
      <c r="H173" s="1"/>
      <c r="I173" s="1"/>
      <c r="J173" s="1"/>
    </row>
    <row r="174" spans="1:15" ht="18" customHeight="1" x14ac:dyDescent="0.2">
      <c r="A174" s="39" t="s">
        <v>20</v>
      </c>
      <c r="B174" s="36">
        <f>MOD(B173+TIME(0,7,0),1)</f>
        <v>0.99305555555555547</v>
      </c>
      <c r="C174" s="36">
        <f t="shared" si="138"/>
        <v>3.4722222222220989E-3</v>
      </c>
      <c r="D174" s="36">
        <f t="shared" si="139"/>
        <v>0.1597222222222224</v>
      </c>
      <c r="E174" s="36">
        <f t="shared" si="140"/>
        <v>0.17013888888888892</v>
      </c>
      <c r="F174" s="36">
        <f t="shared" si="141"/>
        <v>0.18055555555555566</v>
      </c>
      <c r="G174" s="36">
        <f t="shared" si="142"/>
        <v>0.19097222222222573</v>
      </c>
      <c r="H174" s="1"/>
      <c r="I174" s="1"/>
      <c r="J174" s="1"/>
    </row>
    <row r="175" spans="1:15" ht="18" customHeight="1" x14ac:dyDescent="0.2">
      <c r="A175" s="39" t="s">
        <v>7</v>
      </c>
      <c r="B175" s="36">
        <f>MOD(B174+TIME(0,7,0),1)</f>
        <v>0.99791666666666656</v>
      </c>
      <c r="C175" s="36">
        <f t="shared" si="138"/>
        <v>8.3333333333332101E-3</v>
      </c>
      <c r="D175" s="36">
        <f t="shared" si="139"/>
        <v>0.16458333333333353</v>
      </c>
      <c r="E175" s="36">
        <f t="shared" si="140"/>
        <v>0.17500000000000004</v>
      </c>
      <c r="F175" s="36">
        <f t="shared" si="141"/>
        <v>0.18541666666666679</v>
      </c>
      <c r="G175" s="36">
        <f t="shared" si="142"/>
        <v>0.19583333333333686</v>
      </c>
      <c r="H175" s="1"/>
      <c r="I175" s="1"/>
      <c r="J175" s="1"/>
    </row>
    <row r="176" spans="1:15" ht="18" customHeight="1" x14ac:dyDescent="0.2">
      <c r="A176" s="96" t="s">
        <v>26</v>
      </c>
      <c r="B176" s="92">
        <f>MOD(B175+TIME(0,13,0),1)</f>
        <v>6.9444444444444198E-3</v>
      </c>
      <c r="C176" s="92">
        <f t="shared" ref="C176:C177" si="143">MOD(C175+TIME(0,13,0),1)</f>
        <v>1.7361111111110987E-2</v>
      </c>
      <c r="D176" s="92">
        <f t="shared" ref="D176:D177" si="144">MOD(D175+TIME(0,13,0),1)</f>
        <v>0.1736111111111113</v>
      </c>
      <c r="E176" s="92">
        <f t="shared" ref="E176:E177" si="145">MOD(E175+TIME(0,13,0),1)</f>
        <v>0.18402777777777782</v>
      </c>
      <c r="F176" s="92">
        <f t="shared" ref="F176:F177" si="146">MOD(F175+TIME(0,13,0),1)</f>
        <v>0.19444444444444456</v>
      </c>
      <c r="G176" s="92">
        <f t="shared" ref="G176:G177" si="147">MOD(G175+TIME(0,13,0),1)</f>
        <v>0.20486111111111463</v>
      </c>
      <c r="H176" s="1"/>
      <c r="I176" s="1"/>
      <c r="J176" s="1"/>
    </row>
    <row r="177" spans="1:17" ht="18" customHeight="1" x14ac:dyDescent="0.2">
      <c r="A177" s="97" t="s">
        <v>21</v>
      </c>
      <c r="B177" s="93">
        <f>MOD(B176+TIME(0,13,0),1)</f>
        <v>1.59722222222222E-2</v>
      </c>
      <c r="C177" s="93">
        <f t="shared" si="143"/>
        <v>2.6388888888888767E-2</v>
      </c>
      <c r="D177" s="93">
        <f t="shared" si="144"/>
        <v>0.18263888888888907</v>
      </c>
      <c r="E177" s="93">
        <f t="shared" si="145"/>
        <v>0.19305555555555559</v>
      </c>
      <c r="F177" s="93">
        <f t="shared" si="146"/>
        <v>0.20347222222222233</v>
      </c>
      <c r="G177" s="93">
        <f t="shared" si="147"/>
        <v>0.2138888888888924</v>
      </c>
      <c r="H177" s="45"/>
      <c r="I177" s="45"/>
      <c r="J177" s="45"/>
      <c r="K177" s="45"/>
      <c r="L177" s="45"/>
      <c r="M177" s="45"/>
      <c r="N177" s="45"/>
      <c r="O177" s="45"/>
      <c r="P177" s="45"/>
      <c r="Q177" s="45"/>
    </row>
    <row r="178" spans="1:17" ht="18" customHeight="1" x14ac:dyDescent="0.2">
      <c r="A178" s="47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45"/>
      <c r="Q178" s="45"/>
    </row>
    <row r="179" spans="1:17" ht="18" customHeight="1" x14ac:dyDescent="0.2">
      <c r="A179" s="47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45"/>
      <c r="Q179" s="45"/>
    </row>
    <row r="180" spans="1:17" ht="18" customHeight="1" x14ac:dyDescent="0.2">
      <c r="A180" s="47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45"/>
      <c r="Q180" s="45"/>
    </row>
    <row r="181" spans="1:17" ht="18" customHeight="1" x14ac:dyDescent="0.2">
      <c r="A181" s="47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45"/>
      <c r="Q181" s="45"/>
    </row>
    <row r="182" spans="1:17" ht="37.5" customHeight="1" x14ac:dyDescent="0.25">
      <c r="A182" s="86" t="s">
        <v>25</v>
      </c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8"/>
      <c r="O182" s="52"/>
      <c r="P182" s="45"/>
      <c r="Q182" s="45"/>
    </row>
    <row r="183" spans="1:17" ht="18" customHeight="1" x14ac:dyDescent="0.25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2"/>
      <c r="P183" s="45"/>
      <c r="Q183" s="45"/>
    </row>
    <row r="184" spans="1:17" ht="18" customHeight="1" x14ac:dyDescent="0.25">
      <c r="A184" s="6" t="s">
        <v>34</v>
      </c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45"/>
      <c r="Q184" s="45"/>
    </row>
    <row r="185" spans="1:17" ht="18" customHeight="1" x14ac:dyDescent="0.2">
      <c r="A185" s="41" t="s">
        <v>10</v>
      </c>
      <c r="B185" s="62">
        <v>1</v>
      </c>
      <c r="C185" s="42">
        <v>1</v>
      </c>
      <c r="D185" s="42">
        <v>1</v>
      </c>
      <c r="E185" s="42">
        <v>1</v>
      </c>
      <c r="F185" s="42">
        <v>1</v>
      </c>
      <c r="G185" s="42">
        <v>1</v>
      </c>
      <c r="H185" s="42">
        <v>1</v>
      </c>
      <c r="I185" s="42">
        <v>1</v>
      </c>
      <c r="J185" s="42">
        <v>1</v>
      </c>
      <c r="K185" s="42">
        <v>1</v>
      </c>
      <c r="L185" s="42">
        <v>1</v>
      </c>
      <c r="M185" s="42">
        <v>1</v>
      </c>
      <c r="N185" s="42">
        <v>1</v>
      </c>
      <c r="O185" s="42">
        <v>1</v>
      </c>
    </row>
    <row r="186" spans="1:17" ht="18" customHeight="1" x14ac:dyDescent="0.2">
      <c r="A186" s="41" t="s">
        <v>15</v>
      </c>
      <c r="B186" s="63" t="s">
        <v>27</v>
      </c>
      <c r="C186" s="53" t="s">
        <v>27</v>
      </c>
      <c r="D186" s="53" t="s">
        <v>27</v>
      </c>
      <c r="E186" s="53" t="s">
        <v>27</v>
      </c>
      <c r="F186" s="53" t="s">
        <v>27</v>
      </c>
      <c r="G186" s="53" t="s">
        <v>27</v>
      </c>
      <c r="H186" s="53" t="s">
        <v>27</v>
      </c>
      <c r="I186" s="53" t="s">
        <v>27</v>
      </c>
      <c r="J186" s="53" t="s">
        <v>27</v>
      </c>
      <c r="K186" s="53" t="s">
        <v>27</v>
      </c>
      <c r="L186" s="53" t="s">
        <v>27</v>
      </c>
      <c r="M186" s="53" t="s">
        <v>27</v>
      </c>
      <c r="N186" s="53" t="s">
        <v>27</v>
      </c>
      <c r="O186" s="53" t="s">
        <v>27</v>
      </c>
    </row>
    <row r="187" spans="1:17" ht="30" customHeight="1" x14ac:dyDescent="0.2">
      <c r="A187" s="41" t="s">
        <v>12</v>
      </c>
      <c r="B187" s="54" t="s">
        <v>13</v>
      </c>
      <c r="C187" s="54" t="s">
        <v>13</v>
      </c>
      <c r="D187" s="54" t="s">
        <v>13</v>
      </c>
      <c r="E187" s="54" t="s">
        <v>13</v>
      </c>
      <c r="F187" s="54" t="s">
        <v>13</v>
      </c>
      <c r="G187" s="54" t="s">
        <v>13</v>
      </c>
      <c r="H187" s="54" t="s">
        <v>13</v>
      </c>
      <c r="I187" s="54" t="s">
        <v>13</v>
      </c>
      <c r="J187" s="54" t="s">
        <v>13</v>
      </c>
      <c r="K187" s="54" t="s">
        <v>13</v>
      </c>
      <c r="L187" s="54" t="s">
        <v>13</v>
      </c>
      <c r="M187" s="54" t="s">
        <v>13</v>
      </c>
      <c r="N187" s="54" t="s">
        <v>13</v>
      </c>
      <c r="O187" s="54" t="s">
        <v>13</v>
      </c>
    </row>
    <row r="188" spans="1:17" ht="18" customHeight="1" x14ac:dyDescent="0.2">
      <c r="A188" s="32" t="s">
        <v>0</v>
      </c>
      <c r="B188" s="80" t="s">
        <v>29</v>
      </c>
      <c r="C188" s="80"/>
      <c r="D188" s="80"/>
      <c r="E188" s="80"/>
      <c r="F188" s="80"/>
      <c r="G188" s="60"/>
      <c r="H188" s="60"/>
      <c r="I188" s="60"/>
      <c r="J188" s="60"/>
      <c r="K188" s="60"/>
      <c r="L188" s="60"/>
      <c r="M188" s="60"/>
      <c r="N188" s="60"/>
      <c r="O188" s="60"/>
    </row>
    <row r="189" spans="1:17" ht="18" customHeight="1" x14ac:dyDescent="0.2">
      <c r="A189" s="33" t="s">
        <v>28</v>
      </c>
      <c r="B189" s="81">
        <v>0.82638888888888884</v>
      </c>
      <c r="C189" s="81">
        <v>0.83333333333333337</v>
      </c>
      <c r="D189" s="81">
        <v>0.84375</v>
      </c>
      <c r="E189" s="81">
        <v>0.85416666666666663</v>
      </c>
      <c r="F189" s="81">
        <v>0.86458333333333337</v>
      </c>
      <c r="G189" s="43">
        <v>0.875</v>
      </c>
      <c r="H189" s="43">
        <v>0.88541666666666696</v>
      </c>
      <c r="I189" s="43">
        <v>0.89583333333333304</v>
      </c>
      <c r="J189" s="43">
        <v>0.90625</v>
      </c>
      <c r="K189" s="43">
        <v>0.91666666666666596</v>
      </c>
      <c r="L189" s="43">
        <v>0.92708333333333304</v>
      </c>
      <c r="M189" s="43">
        <v>0.937499999999999</v>
      </c>
      <c r="N189" s="43">
        <v>0.94791666666666596</v>
      </c>
      <c r="O189" s="43">
        <v>0.95833333333333337</v>
      </c>
    </row>
    <row r="190" spans="1:17" ht="18" customHeight="1" x14ac:dyDescent="0.2">
      <c r="A190" s="98" t="s">
        <v>21</v>
      </c>
      <c r="B190" s="99">
        <f>MOD(B189+TIME(0,6,0),1)</f>
        <v>0.83055555555555549</v>
      </c>
      <c r="C190" s="99">
        <f t="shared" ref="C190:O190" si="148">MOD(C189+TIME(0,6,0),1)</f>
        <v>0.83750000000000002</v>
      </c>
      <c r="D190" s="99">
        <f t="shared" si="148"/>
        <v>0.84791666666666665</v>
      </c>
      <c r="E190" s="99">
        <f t="shared" si="148"/>
        <v>0.85833333333333328</v>
      </c>
      <c r="F190" s="99">
        <f t="shared" si="148"/>
        <v>0.86875000000000002</v>
      </c>
      <c r="G190" s="99">
        <f t="shared" si="148"/>
        <v>0.87916666666666665</v>
      </c>
      <c r="H190" s="99">
        <f t="shared" si="148"/>
        <v>0.88958333333333361</v>
      </c>
      <c r="I190" s="99">
        <f t="shared" si="148"/>
        <v>0.89999999999999969</v>
      </c>
      <c r="J190" s="99">
        <f t="shared" si="148"/>
        <v>0.91041666666666665</v>
      </c>
      <c r="K190" s="99">
        <f t="shared" si="148"/>
        <v>0.92083333333333262</v>
      </c>
      <c r="L190" s="99">
        <f t="shared" si="148"/>
        <v>0.93124999999999969</v>
      </c>
      <c r="M190" s="99">
        <f t="shared" si="148"/>
        <v>0.94166666666666565</v>
      </c>
      <c r="N190" s="99">
        <f t="shared" si="148"/>
        <v>0.95208333333333262</v>
      </c>
      <c r="O190" s="99">
        <f t="shared" si="148"/>
        <v>0.96250000000000002</v>
      </c>
    </row>
    <row r="191" spans="1:17" ht="18" customHeight="1" x14ac:dyDescent="0.2">
      <c r="A191" s="96" t="s">
        <v>26</v>
      </c>
      <c r="B191" s="92">
        <f>MOD(B190+TIME(0,13,0),1)</f>
        <v>0.83958333333333324</v>
      </c>
      <c r="C191" s="92">
        <f t="shared" ref="C191:N192" si="149">MOD(C190+TIME(0,13,0),1)</f>
        <v>0.84652777777777777</v>
      </c>
      <c r="D191" s="92">
        <f t="shared" si="149"/>
        <v>0.8569444444444444</v>
      </c>
      <c r="E191" s="92">
        <f t="shared" si="149"/>
        <v>0.86736111111111103</v>
      </c>
      <c r="F191" s="92">
        <f t="shared" si="149"/>
        <v>0.87777777777777777</v>
      </c>
      <c r="G191" s="92">
        <f t="shared" si="149"/>
        <v>0.8881944444444444</v>
      </c>
      <c r="H191" s="92">
        <f t="shared" si="149"/>
        <v>0.89861111111111136</v>
      </c>
      <c r="I191" s="92">
        <f t="shared" si="149"/>
        <v>0.90902777777777743</v>
      </c>
      <c r="J191" s="92">
        <f t="shared" si="149"/>
        <v>0.9194444444444444</v>
      </c>
      <c r="K191" s="92">
        <f t="shared" si="149"/>
        <v>0.92986111111111036</v>
      </c>
      <c r="L191" s="92">
        <f t="shared" si="149"/>
        <v>0.94027777777777743</v>
      </c>
      <c r="M191" s="92">
        <f t="shared" si="149"/>
        <v>0.9506944444444434</v>
      </c>
      <c r="N191" s="92">
        <f t="shared" si="149"/>
        <v>0.96111111111111036</v>
      </c>
      <c r="O191" s="92">
        <f t="shared" ref="O191:O192" si="150">MOD(O190+TIME(0,13,0),1)</f>
        <v>0.97152777777777777</v>
      </c>
    </row>
    <row r="192" spans="1:17" ht="18" customHeight="1" x14ac:dyDescent="0.2">
      <c r="A192" s="39" t="s">
        <v>7</v>
      </c>
      <c r="B192" s="36">
        <f>MOD(B191+TIME(0,13,0),1)</f>
        <v>0.84861111111111098</v>
      </c>
      <c r="C192" s="36">
        <f t="shared" si="149"/>
        <v>0.85555555555555551</v>
      </c>
      <c r="D192" s="36">
        <f t="shared" si="149"/>
        <v>0.86597222222222214</v>
      </c>
      <c r="E192" s="36">
        <f t="shared" si="149"/>
        <v>0.87638888888888877</v>
      </c>
      <c r="F192" s="36">
        <f t="shared" si="149"/>
        <v>0.88680555555555551</v>
      </c>
      <c r="G192" s="36">
        <f t="shared" si="149"/>
        <v>0.89722222222222214</v>
      </c>
      <c r="H192" s="36">
        <f t="shared" si="149"/>
        <v>0.90763888888888911</v>
      </c>
      <c r="I192" s="36">
        <f t="shared" si="149"/>
        <v>0.91805555555555518</v>
      </c>
      <c r="J192" s="36">
        <f t="shared" si="149"/>
        <v>0.92847222222222214</v>
      </c>
      <c r="K192" s="36">
        <f t="shared" si="149"/>
        <v>0.93888888888888811</v>
      </c>
      <c r="L192" s="36">
        <f t="shared" si="149"/>
        <v>0.94930555555555518</v>
      </c>
      <c r="M192" s="36">
        <f t="shared" si="149"/>
        <v>0.95972222222222114</v>
      </c>
      <c r="N192" s="36">
        <f t="shared" si="149"/>
        <v>0.97013888888888811</v>
      </c>
      <c r="O192" s="36">
        <f t="shared" si="150"/>
        <v>0.98055555555555551</v>
      </c>
    </row>
    <row r="193" spans="1:35" ht="18" customHeight="1" x14ac:dyDescent="0.2">
      <c r="A193" s="39" t="s">
        <v>20</v>
      </c>
      <c r="B193" s="36">
        <f>MOD(B192+TIME(0,7,0),1)</f>
        <v>0.85347222222222208</v>
      </c>
      <c r="C193" s="36">
        <f t="shared" ref="C193:N195" si="151">MOD(C192+TIME(0,7,0),1)</f>
        <v>0.86041666666666661</v>
      </c>
      <c r="D193" s="36">
        <f t="shared" si="151"/>
        <v>0.87083333333333324</v>
      </c>
      <c r="E193" s="36">
        <f t="shared" si="151"/>
        <v>0.88124999999999987</v>
      </c>
      <c r="F193" s="36">
        <f t="shared" si="151"/>
        <v>0.89166666666666661</v>
      </c>
      <c r="G193" s="36">
        <f t="shared" si="151"/>
        <v>0.90208333333333324</v>
      </c>
      <c r="H193" s="36">
        <f t="shared" si="151"/>
        <v>0.9125000000000002</v>
      </c>
      <c r="I193" s="36">
        <f t="shared" si="151"/>
        <v>0.92291666666666627</v>
      </c>
      <c r="J193" s="36">
        <f t="shared" si="151"/>
        <v>0.93333333333333324</v>
      </c>
      <c r="K193" s="36">
        <f t="shared" si="151"/>
        <v>0.9437499999999992</v>
      </c>
      <c r="L193" s="36">
        <f t="shared" si="151"/>
        <v>0.95416666666666627</v>
      </c>
      <c r="M193" s="36">
        <f t="shared" si="151"/>
        <v>0.96458333333333224</v>
      </c>
      <c r="N193" s="36">
        <f t="shared" si="151"/>
        <v>0.9749999999999992</v>
      </c>
      <c r="O193" s="36">
        <f t="shared" ref="O193:O195" si="152">MOD(O192+TIME(0,7,0),1)</f>
        <v>0.98541666666666661</v>
      </c>
    </row>
    <row r="194" spans="1:35" ht="18" customHeight="1" x14ac:dyDescent="0.2">
      <c r="A194" s="39" t="s">
        <v>19</v>
      </c>
      <c r="B194" s="36">
        <f>MOD(B193+TIME(0,7,0),1)</f>
        <v>0.85833333333333317</v>
      </c>
      <c r="C194" s="36">
        <f t="shared" si="151"/>
        <v>0.8652777777777777</v>
      </c>
      <c r="D194" s="36">
        <f t="shared" si="151"/>
        <v>0.87569444444444433</v>
      </c>
      <c r="E194" s="36">
        <f t="shared" si="151"/>
        <v>0.88611111111111096</v>
      </c>
      <c r="F194" s="36">
        <f t="shared" si="151"/>
        <v>0.8965277777777777</v>
      </c>
      <c r="G194" s="36">
        <f t="shared" si="151"/>
        <v>0.90694444444444433</v>
      </c>
      <c r="H194" s="36">
        <f t="shared" si="151"/>
        <v>0.91736111111111129</v>
      </c>
      <c r="I194" s="36">
        <f t="shared" si="151"/>
        <v>0.92777777777777737</v>
      </c>
      <c r="J194" s="36">
        <f t="shared" si="151"/>
        <v>0.93819444444444433</v>
      </c>
      <c r="K194" s="36">
        <f t="shared" si="151"/>
        <v>0.94861111111111029</v>
      </c>
      <c r="L194" s="36">
        <f t="shared" si="151"/>
        <v>0.95902777777777737</v>
      </c>
      <c r="M194" s="36">
        <f t="shared" si="151"/>
        <v>0.96944444444444333</v>
      </c>
      <c r="N194" s="36">
        <f t="shared" si="151"/>
        <v>0.97986111111111029</v>
      </c>
      <c r="O194" s="36">
        <f t="shared" si="152"/>
        <v>0.9902777777777777</v>
      </c>
    </row>
    <row r="195" spans="1:35" ht="18" customHeight="1" x14ac:dyDescent="0.2">
      <c r="A195" s="39" t="s">
        <v>18</v>
      </c>
      <c r="B195" s="36">
        <f>MOD(B194+TIME(0,7,0),1)</f>
        <v>0.86319444444444426</v>
      </c>
      <c r="C195" s="36">
        <f t="shared" si="151"/>
        <v>0.8701388888888888</v>
      </c>
      <c r="D195" s="36">
        <f t="shared" si="151"/>
        <v>0.88055555555555542</v>
      </c>
      <c r="E195" s="36">
        <f t="shared" si="151"/>
        <v>0.89097222222222205</v>
      </c>
      <c r="F195" s="36">
        <f t="shared" si="151"/>
        <v>0.9013888888888888</v>
      </c>
      <c r="G195" s="36">
        <f t="shared" si="151"/>
        <v>0.91180555555555542</v>
      </c>
      <c r="H195" s="36">
        <f t="shared" si="151"/>
        <v>0.92222222222222239</v>
      </c>
      <c r="I195" s="36">
        <f t="shared" si="151"/>
        <v>0.93263888888888846</v>
      </c>
      <c r="J195" s="36">
        <f t="shared" si="151"/>
        <v>0.94305555555555542</v>
      </c>
      <c r="K195" s="36">
        <f t="shared" si="151"/>
        <v>0.95347222222222139</v>
      </c>
      <c r="L195" s="36">
        <f t="shared" si="151"/>
        <v>0.96388888888888846</v>
      </c>
      <c r="M195" s="36">
        <f t="shared" si="151"/>
        <v>0.97430555555555443</v>
      </c>
      <c r="N195" s="36">
        <f t="shared" si="151"/>
        <v>0.98472222222222139</v>
      </c>
      <c r="O195" s="36">
        <f t="shared" si="152"/>
        <v>0.9951388888888888</v>
      </c>
    </row>
    <row r="196" spans="1:35" ht="18" customHeight="1" x14ac:dyDescent="0.2">
      <c r="A196" s="39" t="s">
        <v>17</v>
      </c>
      <c r="B196" s="36">
        <f>MOD(B195+TIME(0,5,0),1)</f>
        <v>0.86666666666666647</v>
      </c>
      <c r="C196" s="36">
        <f t="shared" ref="C196:N196" si="153">MOD(C195+TIME(0,5,0),1)</f>
        <v>0.87361111111111101</v>
      </c>
      <c r="D196" s="36">
        <f t="shared" si="153"/>
        <v>0.88402777777777763</v>
      </c>
      <c r="E196" s="36">
        <f t="shared" si="153"/>
        <v>0.89444444444444426</v>
      </c>
      <c r="F196" s="36">
        <f t="shared" si="153"/>
        <v>0.90486111111111101</v>
      </c>
      <c r="G196" s="36">
        <f t="shared" si="153"/>
        <v>0.91527777777777763</v>
      </c>
      <c r="H196" s="36">
        <f t="shared" si="153"/>
        <v>0.9256944444444446</v>
      </c>
      <c r="I196" s="36">
        <f t="shared" si="153"/>
        <v>0.93611111111111067</v>
      </c>
      <c r="J196" s="36">
        <f t="shared" si="153"/>
        <v>0.94652777777777763</v>
      </c>
      <c r="K196" s="36">
        <f t="shared" si="153"/>
        <v>0.9569444444444436</v>
      </c>
      <c r="L196" s="36">
        <f t="shared" si="153"/>
        <v>0.96736111111111067</v>
      </c>
      <c r="M196" s="36">
        <f t="shared" si="153"/>
        <v>0.97777777777777664</v>
      </c>
      <c r="N196" s="36">
        <f t="shared" si="153"/>
        <v>0.9881944444444436</v>
      </c>
      <c r="O196" s="36">
        <f t="shared" ref="O196" si="154">MOD(O195+TIME(0,5,0),1)</f>
        <v>0.99861111111111101</v>
      </c>
    </row>
    <row r="197" spans="1:35" ht="18" customHeight="1" x14ac:dyDescent="0.2">
      <c r="A197" s="39" t="s">
        <v>16</v>
      </c>
      <c r="B197" s="36">
        <f>MOD(B196+TIME(0,6,0),1)</f>
        <v>0.87083333333333313</v>
      </c>
      <c r="C197" s="36">
        <f t="shared" ref="C197:N197" si="155">MOD(C196+TIME(0,6,0),1)</f>
        <v>0.87777777777777766</v>
      </c>
      <c r="D197" s="36">
        <f t="shared" si="155"/>
        <v>0.88819444444444429</v>
      </c>
      <c r="E197" s="36">
        <f t="shared" si="155"/>
        <v>0.89861111111111092</v>
      </c>
      <c r="F197" s="36">
        <f t="shared" si="155"/>
        <v>0.90902777777777766</v>
      </c>
      <c r="G197" s="36">
        <f t="shared" si="155"/>
        <v>0.91944444444444429</v>
      </c>
      <c r="H197" s="36">
        <f t="shared" si="155"/>
        <v>0.92986111111111125</v>
      </c>
      <c r="I197" s="36">
        <f t="shared" si="155"/>
        <v>0.94027777777777732</v>
      </c>
      <c r="J197" s="36">
        <f t="shared" si="155"/>
        <v>0.95069444444444429</v>
      </c>
      <c r="K197" s="36">
        <f t="shared" si="155"/>
        <v>0.96111111111111025</v>
      </c>
      <c r="L197" s="36">
        <f t="shared" si="155"/>
        <v>0.97152777777777732</v>
      </c>
      <c r="M197" s="36">
        <f t="shared" si="155"/>
        <v>0.98194444444444329</v>
      </c>
      <c r="N197" s="36">
        <f t="shared" si="155"/>
        <v>0.99236111111111025</v>
      </c>
      <c r="O197" s="36">
        <f t="shared" ref="O197" si="156">MOD(O196+TIME(0,6,0),1)</f>
        <v>2.7777777777777679E-3</v>
      </c>
    </row>
    <row r="198" spans="1:35" ht="18" customHeight="1" x14ac:dyDescent="0.2">
      <c r="A198" s="40" t="s">
        <v>24</v>
      </c>
      <c r="B198" s="37">
        <f>MOD(B197+TIME(0,5,0),1)</f>
        <v>0.87430555555555534</v>
      </c>
      <c r="C198" s="37">
        <f t="shared" ref="C198:N198" si="157">MOD(C197+TIME(0,5,0),1)</f>
        <v>0.88124999999999987</v>
      </c>
      <c r="D198" s="37">
        <f t="shared" si="157"/>
        <v>0.8916666666666665</v>
      </c>
      <c r="E198" s="37">
        <f t="shared" si="157"/>
        <v>0.90208333333333313</v>
      </c>
      <c r="F198" s="37">
        <f t="shared" si="157"/>
        <v>0.91249999999999987</v>
      </c>
      <c r="G198" s="37">
        <f t="shared" si="157"/>
        <v>0.9229166666666665</v>
      </c>
      <c r="H198" s="37">
        <f t="shared" si="157"/>
        <v>0.93333333333333346</v>
      </c>
      <c r="I198" s="37">
        <f t="shared" si="157"/>
        <v>0.94374999999999953</v>
      </c>
      <c r="J198" s="37">
        <f t="shared" si="157"/>
        <v>0.9541666666666665</v>
      </c>
      <c r="K198" s="37">
        <f t="shared" si="157"/>
        <v>0.96458333333333246</v>
      </c>
      <c r="L198" s="37">
        <f t="shared" si="157"/>
        <v>0.97499999999999953</v>
      </c>
      <c r="M198" s="37">
        <f t="shared" si="157"/>
        <v>0.9854166666666655</v>
      </c>
      <c r="N198" s="37">
        <f t="shared" si="157"/>
        <v>0.99583333333333246</v>
      </c>
      <c r="O198" s="37">
        <f t="shared" ref="O198" si="158">MOD(O197+TIME(0,5,0),1)</f>
        <v>6.2499999999999899E-3</v>
      </c>
    </row>
    <row r="199" spans="1:35" ht="18" customHeight="1" x14ac:dyDescent="0.2">
      <c r="A199" s="47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</row>
    <row r="200" spans="1:35" ht="17.100000000000001" customHeight="1" x14ac:dyDescent="0.2"/>
    <row r="201" spans="1:35" ht="17.100000000000001" customHeight="1" x14ac:dyDescent="0.25">
      <c r="A201" s="6" t="s">
        <v>34</v>
      </c>
    </row>
    <row r="202" spans="1:35" ht="18" customHeight="1" x14ac:dyDescent="0.2">
      <c r="A202" s="41" t="s">
        <v>10</v>
      </c>
      <c r="B202" s="42">
        <v>1</v>
      </c>
      <c r="C202" s="42">
        <v>1</v>
      </c>
      <c r="D202" s="42">
        <v>1</v>
      </c>
      <c r="E202" s="42">
        <v>1</v>
      </c>
      <c r="F202" s="42">
        <v>1</v>
      </c>
      <c r="G202" s="42">
        <v>1</v>
      </c>
      <c r="H202" s="42">
        <v>1</v>
      </c>
      <c r="I202" s="42">
        <v>1</v>
      </c>
      <c r="J202" s="42">
        <v>1</v>
      </c>
      <c r="K202" s="42">
        <v>1</v>
      </c>
      <c r="L202" s="42">
        <v>1</v>
      </c>
      <c r="M202" s="42">
        <v>1</v>
      </c>
      <c r="N202" s="42">
        <v>1</v>
      </c>
      <c r="O202" s="42">
        <v>1</v>
      </c>
      <c r="P202" s="30"/>
      <c r="Q202" s="30"/>
      <c r="T202" s="3"/>
      <c r="U202" s="3"/>
      <c r="V202" s="3"/>
      <c r="W202" s="3"/>
      <c r="X202" s="3"/>
      <c r="Y202" s="3"/>
      <c r="Z202" s="3"/>
    </row>
    <row r="203" spans="1:35" ht="18" customHeight="1" x14ac:dyDescent="0.2">
      <c r="A203" s="41" t="s">
        <v>15</v>
      </c>
      <c r="B203" s="63" t="s">
        <v>27</v>
      </c>
      <c r="C203" s="53" t="s">
        <v>27</v>
      </c>
      <c r="D203" s="53" t="s">
        <v>27</v>
      </c>
      <c r="E203" s="53" t="s">
        <v>27</v>
      </c>
      <c r="F203" s="53" t="s">
        <v>27</v>
      </c>
      <c r="G203" s="53" t="s">
        <v>27</v>
      </c>
      <c r="H203" s="53" t="s">
        <v>27</v>
      </c>
      <c r="I203" s="53" t="s">
        <v>27</v>
      </c>
      <c r="J203" s="53" t="s">
        <v>27</v>
      </c>
      <c r="K203" s="53" t="s">
        <v>27</v>
      </c>
      <c r="L203" s="53" t="s">
        <v>27</v>
      </c>
      <c r="M203" s="53" t="s">
        <v>27</v>
      </c>
      <c r="N203" s="53" t="s">
        <v>27</v>
      </c>
      <c r="O203" s="53" t="s">
        <v>27</v>
      </c>
      <c r="P203" s="30"/>
      <c r="Q203" s="30"/>
      <c r="T203" s="3"/>
      <c r="U203" s="3"/>
      <c r="V203" s="3"/>
      <c r="W203" s="3"/>
      <c r="X203" s="3"/>
      <c r="Y203" s="3"/>
      <c r="Z203" s="3"/>
    </row>
    <row r="204" spans="1:35" ht="30" customHeight="1" x14ac:dyDescent="0.2">
      <c r="A204" s="41" t="s">
        <v>12</v>
      </c>
      <c r="B204" s="54" t="s">
        <v>13</v>
      </c>
      <c r="C204" s="54" t="s">
        <v>13</v>
      </c>
      <c r="D204" s="54" t="s">
        <v>13</v>
      </c>
      <c r="E204" s="54" t="s">
        <v>14</v>
      </c>
      <c r="F204" s="54" t="s">
        <v>14</v>
      </c>
      <c r="G204" s="54" t="s">
        <v>14</v>
      </c>
      <c r="H204" s="54" t="s">
        <v>14</v>
      </c>
      <c r="I204" s="54" t="s">
        <v>14</v>
      </c>
      <c r="J204" s="54" t="s">
        <v>14</v>
      </c>
      <c r="K204" s="54" t="s">
        <v>14</v>
      </c>
      <c r="L204" s="54" t="s">
        <v>14</v>
      </c>
      <c r="M204" s="54" t="s">
        <v>14</v>
      </c>
      <c r="N204" s="54" t="s">
        <v>14</v>
      </c>
      <c r="O204" s="54" t="s">
        <v>14</v>
      </c>
      <c r="P204" s="64"/>
      <c r="Q204" s="64"/>
      <c r="R204" s="45"/>
      <c r="S204" s="45"/>
      <c r="T204" s="65"/>
      <c r="U204" s="65"/>
      <c r="V204" s="65"/>
      <c r="W204" s="65"/>
      <c r="X204" s="65"/>
      <c r="Y204" s="65"/>
      <c r="Z204" s="3"/>
    </row>
    <row r="205" spans="1:35" ht="18" customHeight="1" x14ac:dyDescent="0.2">
      <c r="A205" s="32" t="s">
        <v>0</v>
      </c>
      <c r="B205" s="60"/>
      <c r="C205" s="60"/>
      <c r="D205" s="60"/>
      <c r="E205" s="60"/>
      <c r="F205" s="60"/>
      <c r="G205" s="60"/>
      <c r="H205" s="60"/>
      <c r="I205" s="60"/>
      <c r="J205" s="60"/>
      <c r="K205" s="61" t="s">
        <v>29</v>
      </c>
      <c r="L205" s="61"/>
      <c r="M205" s="61"/>
      <c r="N205" s="61"/>
      <c r="O205" s="61"/>
      <c r="P205" s="66"/>
      <c r="Q205" s="66"/>
      <c r="R205" s="66"/>
      <c r="S205" s="66"/>
      <c r="T205" s="66"/>
      <c r="U205" s="66"/>
      <c r="V205" s="66"/>
      <c r="W205" s="66"/>
      <c r="X205" s="66"/>
      <c r="Y205" s="64"/>
      <c r="Z205" s="30"/>
      <c r="AC205" s="3"/>
      <c r="AD205" s="3"/>
      <c r="AE205" s="3"/>
      <c r="AF205" s="3"/>
      <c r="AG205" s="3"/>
      <c r="AH205" s="3"/>
      <c r="AI205" s="3"/>
    </row>
    <row r="206" spans="1:35" ht="18" customHeight="1" x14ac:dyDescent="0.2">
      <c r="A206" s="33" t="s">
        <v>28</v>
      </c>
      <c r="B206" s="43">
        <v>0.96875</v>
      </c>
      <c r="C206" s="43">
        <v>0.97916666666666663</v>
      </c>
      <c r="D206" s="43">
        <v>0.98958333333333337</v>
      </c>
      <c r="E206" s="43">
        <v>1</v>
      </c>
      <c r="F206" s="43">
        <v>1.0104166666666701</v>
      </c>
      <c r="G206" s="43">
        <v>1.0208333333333299</v>
      </c>
      <c r="H206" s="43">
        <v>1.03125</v>
      </c>
      <c r="I206" s="43">
        <v>1.0416666666666701</v>
      </c>
      <c r="J206" s="43">
        <v>1.0520833333333299</v>
      </c>
      <c r="K206" s="43">
        <v>1.0625</v>
      </c>
      <c r="L206" s="43">
        <v>1.1354166666666667</v>
      </c>
      <c r="M206" s="43">
        <v>1.1458333333333333</v>
      </c>
      <c r="N206" s="43">
        <v>1.15625</v>
      </c>
      <c r="O206" s="43">
        <v>1.1666666666666667</v>
      </c>
      <c r="P206" s="64"/>
      <c r="Q206" s="64"/>
      <c r="R206" s="45"/>
      <c r="S206" s="45"/>
      <c r="T206" s="65"/>
      <c r="U206" s="65"/>
      <c r="V206" s="65"/>
      <c r="W206" s="65"/>
      <c r="X206" s="65"/>
      <c r="Y206" s="65"/>
      <c r="Z206" s="3"/>
    </row>
    <row r="207" spans="1:35" ht="17.100000000000001" customHeight="1" x14ac:dyDescent="0.2">
      <c r="A207" s="98" t="s">
        <v>21</v>
      </c>
      <c r="B207" s="99">
        <f>MOD(B206+TIME(0,6,0),1)</f>
        <v>0.97291666666666665</v>
      </c>
      <c r="C207" s="99">
        <f t="shared" ref="C207:O207" si="159">MOD(C206+TIME(0,6,0),1)</f>
        <v>0.98333333333333328</v>
      </c>
      <c r="D207" s="99">
        <f t="shared" si="159"/>
        <v>0.99375000000000002</v>
      </c>
      <c r="E207" s="99">
        <f t="shared" si="159"/>
        <v>4.1666666666666519E-3</v>
      </c>
      <c r="F207" s="99">
        <f t="shared" si="159"/>
        <v>1.4583333333336723E-2</v>
      </c>
      <c r="G207" s="99">
        <f t="shared" si="159"/>
        <v>2.4999999999996581E-2</v>
      </c>
      <c r="H207" s="99">
        <f t="shared" si="159"/>
        <v>3.5416666666666652E-2</v>
      </c>
      <c r="I207" s="99">
        <f t="shared" si="159"/>
        <v>4.5833333333336723E-2</v>
      </c>
      <c r="J207" s="99">
        <f t="shared" si="159"/>
        <v>5.6249999999996581E-2</v>
      </c>
      <c r="K207" s="99">
        <f t="shared" si="159"/>
        <v>6.6666666666666652E-2</v>
      </c>
      <c r="L207" s="99">
        <f t="shared" si="159"/>
        <v>0.13958333333333339</v>
      </c>
      <c r="M207" s="99">
        <f t="shared" si="159"/>
        <v>0.14999999999999991</v>
      </c>
      <c r="N207" s="99">
        <f t="shared" si="159"/>
        <v>0.16041666666666665</v>
      </c>
      <c r="O207" s="99">
        <f t="shared" si="159"/>
        <v>0.17083333333333339</v>
      </c>
      <c r="P207" s="64"/>
      <c r="Q207" s="64"/>
      <c r="R207" s="45"/>
      <c r="S207" s="45"/>
      <c r="T207" s="65"/>
      <c r="U207" s="65"/>
      <c r="V207" s="65"/>
      <c r="W207" s="65"/>
      <c r="X207" s="65"/>
      <c r="Y207" s="65"/>
      <c r="Z207" s="3"/>
    </row>
    <row r="208" spans="1:35" ht="17.100000000000001" customHeight="1" x14ac:dyDescent="0.2">
      <c r="A208" s="96" t="s">
        <v>26</v>
      </c>
      <c r="B208" s="92">
        <f>MOD(B207+TIME(0,13,0),1)</f>
        <v>0.9819444444444444</v>
      </c>
      <c r="C208" s="92">
        <f t="shared" ref="C208:C209" si="160">MOD(C207+TIME(0,13,0),1)</f>
        <v>0.99236111111111103</v>
      </c>
      <c r="D208" s="92">
        <f t="shared" ref="D208:D209" si="161">MOD(D207+TIME(0,13,0),1)</f>
        <v>2.7777777777777679E-3</v>
      </c>
      <c r="E208" s="92">
        <f t="shared" ref="E208:E209" si="162">MOD(E207+TIME(0,13,0),1)</f>
        <v>1.3194444444444431E-2</v>
      </c>
      <c r="F208" s="92">
        <f t="shared" ref="F208:F209" si="163">MOD(F207+TIME(0,13,0),1)</f>
        <v>2.3611111111114504E-2</v>
      </c>
      <c r="G208" s="92">
        <f t="shared" ref="G208:G209" si="164">MOD(G207+TIME(0,13,0),1)</f>
        <v>3.4027777777774361E-2</v>
      </c>
      <c r="H208" s="92">
        <f t="shared" ref="H208:H209" si="165">MOD(H207+TIME(0,13,0),1)</f>
        <v>4.4444444444444432E-2</v>
      </c>
      <c r="I208" s="92">
        <f t="shared" ref="I208:I209" si="166">MOD(I207+TIME(0,13,0),1)</f>
        <v>5.4861111111114504E-2</v>
      </c>
      <c r="J208" s="92">
        <f t="shared" ref="J208:J209" si="167">MOD(J207+TIME(0,13,0),1)</f>
        <v>6.5277777777774354E-2</v>
      </c>
      <c r="K208" s="92">
        <f t="shared" ref="K208:K209" si="168">MOD(K207+TIME(0,13,0),1)</f>
        <v>7.5694444444444425E-2</v>
      </c>
      <c r="L208" s="92">
        <f t="shared" ref="L208:L209" si="169">MOD(L207+TIME(0,13,0),1)</f>
        <v>0.14861111111111117</v>
      </c>
      <c r="M208" s="92">
        <f t="shared" ref="M208:M209" si="170">MOD(M207+TIME(0,13,0),1)</f>
        <v>0.15902777777777768</v>
      </c>
      <c r="N208" s="92">
        <f t="shared" ref="N208:N209" si="171">MOD(N207+TIME(0,13,0),1)</f>
        <v>0.16944444444444443</v>
      </c>
      <c r="O208" s="92">
        <f t="shared" ref="O208:O209" si="172">MOD(O207+TIME(0,13,0),1)</f>
        <v>0.17986111111111117</v>
      </c>
      <c r="P208" s="30"/>
      <c r="Q208" s="30"/>
      <c r="T208" s="3"/>
      <c r="U208" s="3"/>
      <c r="V208" s="3"/>
      <c r="W208" s="3"/>
      <c r="X208" s="3"/>
      <c r="Y208" s="3"/>
      <c r="Z208" s="3"/>
    </row>
    <row r="209" spans="1:26" ht="17.100000000000001" customHeight="1" x14ac:dyDescent="0.2">
      <c r="A209" s="39" t="s">
        <v>7</v>
      </c>
      <c r="B209" s="36">
        <f>MOD(B208+TIME(0,13,0),1)</f>
        <v>0.99097222222222214</v>
      </c>
      <c r="C209" s="36">
        <f t="shared" si="160"/>
        <v>1.388888888888884E-3</v>
      </c>
      <c r="D209" s="36">
        <f t="shared" si="161"/>
        <v>1.1805555555555547E-2</v>
      </c>
      <c r="E209" s="36">
        <f t="shared" si="162"/>
        <v>2.2222222222222209E-2</v>
      </c>
      <c r="F209" s="36">
        <f t="shared" si="163"/>
        <v>3.2638888888892284E-2</v>
      </c>
      <c r="G209" s="36">
        <f t="shared" si="164"/>
        <v>4.3055555555552141E-2</v>
      </c>
      <c r="H209" s="36">
        <f t="shared" si="165"/>
        <v>5.3472222222222213E-2</v>
      </c>
      <c r="I209" s="36">
        <f t="shared" si="166"/>
        <v>6.3888888888892284E-2</v>
      </c>
      <c r="J209" s="36">
        <f t="shared" si="167"/>
        <v>7.4305555555552127E-2</v>
      </c>
      <c r="K209" s="36">
        <f t="shared" si="168"/>
        <v>8.4722222222222199E-2</v>
      </c>
      <c r="L209" s="36">
        <f t="shared" si="169"/>
        <v>0.15763888888888894</v>
      </c>
      <c r="M209" s="36">
        <f t="shared" si="170"/>
        <v>0.16805555555555546</v>
      </c>
      <c r="N209" s="36">
        <f t="shared" si="171"/>
        <v>0.1784722222222222</v>
      </c>
      <c r="O209" s="36">
        <f t="shared" si="172"/>
        <v>0.18888888888888894</v>
      </c>
      <c r="P209" s="30"/>
      <c r="Q209" s="30"/>
      <c r="T209" s="3"/>
      <c r="U209" s="3"/>
      <c r="V209" s="3"/>
      <c r="W209" s="3"/>
      <c r="X209" s="3"/>
      <c r="Y209" s="3"/>
      <c r="Z209" s="3"/>
    </row>
    <row r="210" spans="1:26" ht="17.100000000000001" customHeight="1" x14ac:dyDescent="0.2">
      <c r="A210" s="39" t="s">
        <v>20</v>
      </c>
      <c r="B210" s="36">
        <f>MOD(B209+TIME(0,7,0),1)</f>
        <v>0.99583333333333324</v>
      </c>
      <c r="C210" s="36">
        <f t="shared" ref="C210:C212" si="173">MOD(C209+TIME(0,7,0),1)</f>
        <v>6.2499999999999951E-3</v>
      </c>
      <c r="D210" s="36">
        <f t="shared" ref="D210:D212" si="174">MOD(D209+TIME(0,7,0),1)</f>
        <v>1.6666666666666656E-2</v>
      </c>
      <c r="E210" s="36">
        <f t="shared" ref="E210:E212" si="175">MOD(E209+TIME(0,7,0),1)</f>
        <v>2.708333333333332E-2</v>
      </c>
      <c r="F210" s="36">
        <f t="shared" ref="F210:F212" si="176">MOD(F209+TIME(0,7,0),1)</f>
        <v>3.7500000000003392E-2</v>
      </c>
      <c r="G210" s="36">
        <f t="shared" ref="G210:G212" si="177">MOD(G209+TIME(0,7,0),1)</f>
        <v>4.7916666666663249E-2</v>
      </c>
      <c r="H210" s="36">
        <f t="shared" ref="H210:H212" si="178">MOD(H209+TIME(0,7,0),1)</f>
        <v>5.833333333333332E-2</v>
      </c>
      <c r="I210" s="36">
        <f t="shared" ref="I210:I212" si="179">MOD(I209+TIME(0,7,0),1)</f>
        <v>6.8750000000003392E-2</v>
      </c>
      <c r="J210" s="36">
        <f t="shared" ref="J210:J212" si="180">MOD(J209+TIME(0,7,0),1)</f>
        <v>7.9166666666663235E-2</v>
      </c>
      <c r="K210" s="36">
        <f t="shared" ref="K210:K212" si="181">MOD(K209+TIME(0,7,0),1)</f>
        <v>8.9583333333333307E-2</v>
      </c>
      <c r="L210" s="36">
        <f t="shared" ref="L210:L212" si="182">MOD(L209+TIME(0,7,0),1)</f>
        <v>0.16250000000000006</v>
      </c>
      <c r="M210" s="36">
        <f t="shared" ref="M210:M212" si="183">MOD(M209+TIME(0,7,0),1)</f>
        <v>0.17291666666666658</v>
      </c>
      <c r="N210" s="36">
        <f t="shared" ref="N210:N212" si="184">MOD(N209+TIME(0,7,0),1)</f>
        <v>0.18333333333333332</v>
      </c>
      <c r="O210" s="36">
        <f t="shared" ref="O210:O212" si="185">MOD(O209+TIME(0,7,0),1)</f>
        <v>0.19375000000000006</v>
      </c>
      <c r="P210" s="30"/>
      <c r="Q210" s="30"/>
      <c r="T210" s="3"/>
      <c r="U210" s="3"/>
      <c r="V210" s="3"/>
      <c r="W210" s="3"/>
      <c r="X210" s="3"/>
      <c r="Y210" s="3"/>
      <c r="Z210" s="3"/>
    </row>
    <row r="211" spans="1:26" ht="17.100000000000001" customHeight="1" x14ac:dyDescent="0.2">
      <c r="A211" s="39" t="s">
        <v>19</v>
      </c>
      <c r="B211" s="36">
        <f>MOD(B210+TIME(0,7,0),1)</f>
        <v>6.9444444444433095E-4</v>
      </c>
      <c r="C211" s="36">
        <f t="shared" si="173"/>
        <v>1.1111111111111106E-2</v>
      </c>
      <c r="D211" s="36">
        <f t="shared" si="174"/>
        <v>2.1527777777777767E-2</v>
      </c>
      <c r="E211" s="36">
        <f t="shared" si="175"/>
        <v>3.1944444444444428E-2</v>
      </c>
      <c r="F211" s="36">
        <f t="shared" si="176"/>
        <v>4.2361111111114499E-2</v>
      </c>
      <c r="G211" s="36">
        <f t="shared" si="177"/>
        <v>5.2777777777774357E-2</v>
      </c>
      <c r="H211" s="36">
        <f t="shared" si="178"/>
        <v>6.3194444444444428E-2</v>
      </c>
      <c r="I211" s="36">
        <f t="shared" si="179"/>
        <v>7.3611111111114499E-2</v>
      </c>
      <c r="J211" s="36">
        <f t="shared" si="180"/>
        <v>8.4027777777774343E-2</v>
      </c>
      <c r="K211" s="36">
        <f t="shared" si="181"/>
        <v>9.4444444444444414E-2</v>
      </c>
      <c r="L211" s="36">
        <f t="shared" si="182"/>
        <v>0.16736111111111118</v>
      </c>
      <c r="M211" s="36">
        <f t="shared" si="183"/>
        <v>0.1777777777777777</v>
      </c>
      <c r="N211" s="36">
        <f t="shared" si="184"/>
        <v>0.18819444444444444</v>
      </c>
      <c r="O211" s="36">
        <f t="shared" si="185"/>
        <v>0.19861111111111118</v>
      </c>
      <c r="P211" s="30"/>
      <c r="Q211" s="30"/>
      <c r="T211" s="3"/>
      <c r="U211" s="3"/>
      <c r="V211" s="3"/>
      <c r="W211" s="3"/>
      <c r="X211" s="3"/>
      <c r="Y211" s="3"/>
      <c r="Z211" s="3"/>
    </row>
    <row r="212" spans="1:26" ht="17.100000000000001" customHeight="1" x14ac:dyDescent="0.2">
      <c r="A212" s="39" t="s">
        <v>18</v>
      </c>
      <c r="B212" s="36">
        <f>MOD(B211+TIME(0,7,0),1)</f>
        <v>5.5555555555554421E-3</v>
      </c>
      <c r="C212" s="36">
        <f t="shared" si="173"/>
        <v>1.5972222222222218E-2</v>
      </c>
      <c r="D212" s="36">
        <f t="shared" si="174"/>
        <v>2.6388888888888878E-2</v>
      </c>
      <c r="E212" s="36">
        <f t="shared" si="175"/>
        <v>3.6805555555555536E-2</v>
      </c>
      <c r="F212" s="36">
        <f t="shared" si="176"/>
        <v>4.7222222222225607E-2</v>
      </c>
      <c r="G212" s="36">
        <f t="shared" si="177"/>
        <v>5.7638888888885464E-2</v>
      </c>
      <c r="H212" s="36">
        <f t="shared" si="178"/>
        <v>6.8055555555555536E-2</v>
      </c>
      <c r="I212" s="36">
        <f t="shared" si="179"/>
        <v>7.8472222222225607E-2</v>
      </c>
      <c r="J212" s="36">
        <f t="shared" si="180"/>
        <v>8.8888888888885451E-2</v>
      </c>
      <c r="K212" s="36">
        <f t="shared" si="181"/>
        <v>9.9305555555555522E-2</v>
      </c>
      <c r="L212" s="36">
        <f t="shared" si="182"/>
        <v>0.1722222222222223</v>
      </c>
      <c r="M212" s="36">
        <f t="shared" si="183"/>
        <v>0.18263888888888882</v>
      </c>
      <c r="N212" s="36">
        <f t="shared" si="184"/>
        <v>0.19305555555555556</v>
      </c>
      <c r="O212" s="36">
        <f t="shared" si="185"/>
        <v>0.2034722222222223</v>
      </c>
      <c r="P212" s="30"/>
      <c r="Q212" s="30"/>
      <c r="T212" s="3"/>
      <c r="U212" s="3"/>
      <c r="V212" s="3"/>
      <c r="W212" s="3"/>
      <c r="X212" s="3"/>
      <c r="Y212" s="3"/>
      <c r="Z212" s="3"/>
    </row>
    <row r="213" spans="1:26" ht="17.100000000000001" customHeight="1" x14ac:dyDescent="0.2">
      <c r="A213" s="39" t="s">
        <v>17</v>
      </c>
      <c r="B213" s="36">
        <f>MOD(B212+TIME(0,5,0),1)</f>
        <v>9.0277777777776642E-3</v>
      </c>
      <c r="C213" s="36">
        <f t="shared" ref="C213" si="186">MOD(C212+TIME(0,5,0),1)</f>
        <v>1.9444444444444438E-2</v>
      </c>
      <c r="D213" s="36">
        <f t="shared" ref="D213" si="187">MOD(D212+TIME(0,5,0),1)</f>
        <v>2.9861111111111102E-2</v>
      </c>
      <c r="E213" s="36">
        <f t="shared" ref="E213" si="188">MOD(E212+TIME(0,5,0),1)</f>
        <v>4.027777777777776E-2</v>
      </c>
      <c r="F213" s="36">
        <f t="shared" ref="F213" si="189">MOD(F212+TIME(0,5,0),1)</f>
        <v>5.0694444444447831E-2</v>
      </c>
      <c r="G213" s="36">
        <f t="shared" ref="G213" si="190">MOD(G212+TIME(0,5,0),1)</f>
        <v>6.1111111111107688E-2</v>
      </c>
      <c r="H213" s="36">
        <f t="shared" ref="H213" si="191">MOD(H212+TIME(0,5,0),1)</f>
        <v>7.152777777777776E-2</v>
      </c>
      <c r="I213" s="36">
        <f t="shared" ref="I213" si="192">MOD(I212+TIME(0,5,0),1)</f>
        <v>8.1944444444447831E-2</v>
      </c>
      <c r="J213" s="36">
        <f t="shared" ref="J213" si="193">MOD(J212+TIME(0,5,0),1)</f>
        <v>9.2361111111107674E-2</v>
      </c>
      <c r="K213" s="36">
        <f t="shared" ref="K213" si="194">MOD(K212+TIME(0,5,0),1)</f>
        <v>0.10277777777777775</v>
      </c>
      <c r="L213" s="36">
        <f t="shared" ref="L213" si="195">MOD(L212+TIME(0,5,0),1)</f>
        <v>0.17569444444444451</v>
      </c>
      <c r="M213" s="36">
        <f t="shared" ref="M213" si="196">MOD(M212+TIME(0,5,0),1)</f>
        <v>0.18611111111111103</v>
      </c>
      <c r="N213" s="36">
        <f t="shared" ref="N213" si="197">MOD(N212+TIME(0,5,0),1)</f>
        <v>0.19652777777777777</v>
      </c>
      <c r="O213" s="36">
        <f t="shared" ref="O213" si="198">MOD(O212+TIME(0,5,0),1)</f>
        <v>0.20694444444444451</v>
      </c>
      <c r="P213" s="30"/>
      <c r="Q213" s="30"/>
      <c r="T213" s="3"/>
      <c r="U213" s="3"/>
      <c r="V213" s="3"/>
      <c r="W213" s="3"/>
      <c r="X213" s="3"/>
      <c r="Y213" s="3"/>
      <c r="Z213" s="3"/>
    </row>
    <row r="214" spans="1:26" ht="17.100000000000001" customHeight="1" x14ac:dyDescent="0.2">
      <c r="A214" s="39" t="s">
        <v>16</v>
      </c>
      <c r="B214" s="36">
        <f>MOD(B213+TIME(0,6,0),1)</f>
        <v>1.3194444444444332E-2</v>
      </c>
      <c r="C214" s="36">
        <f t="shared" ref="C214" si="199">MOD(C213+TIME(0,6,0),1)</f>
        <v>2.3611111111111104E-2</v>
      </c>
      <c r="D214" s="36">
        <f t="shared" ref="D214" si="200">MOD(D213+TIME(0,6,0),1)</f>
        <v>3.4027777777777768E-2</v>
      </c>
      <c r="E214" s="36">
        <f t="shared" ref="E214" si="201">MOD(E213+TIME(0,6,0),1)</f>
        <v>4.4444444444444425E-2</v>
      </c>
      <c r="F214" s="36">
        <f t="shared" ref="F214" si="202">MOD(F213+TIME(0,6,0),1)</f>
        <v>5.4861111111114497E-2</v>
      </c>
      <c r="G214" s="36">
        <f t="shared" ref="G214" si="203">MOD(G213+TIME(0,6,0),1)</f>
        <v>6.5277777777774354E-2</v>
      </c>
      <c r="H214" s="36">
        <f t="shared" ref="H214" si="204">MOD(H213+TIME(0,6,0),1)</f>
        <v>7.5694444444444425E-2</v>
      </c>
      <c r="I214" s="36">
        <f t="shared" ref="I214" si="205">MOD(I213+TIME(0,6,0),1)</f>
        <v>8.6111111111114497E-2</v>
      </c>
      <c r="J214" s="36">
        <f t="shared" ref="J214" si="206">MOD(J213+TIME(0,6,0),1)</f>
        <v>9.652777777777434E-2</v>
      </c>
      <c r="K214" s="36">
        <f t="shared" ref="K214" si="207">MOD(K213+TIME(0,6,0),1)</f>
        <v>0.10694444444444441</v>
      </c>
      <c r="L214" s="36">
        <f t="shared" ref="L214" si="208">MOD(L213+TIME(0,6,0),1)</f>
        <v>0.17986111111111119</v>
      </c>
      <c r="M214" s="36">
        <f t="shared" ref="M214" si="209">MOD(M213+TIME(0,6,0),1)</f>
        <v>0.19027777777777771</v>
      </c>
      <c r="N214" s="36">
        <f t="shared" ref="N214" si="210">MOD(N213+TIME(0,6,0),1)</f>
        <v>0.20069444444444445</v>
      </c>
      <c r="O214" s="36">
        <f t="shared" ref="O214" si="211">MOD(O213+TIME(0,6,0),1)</f>
        <v>0.21111111111111119</v>
      </c>
      <c r="P214" s="30"/>
      <c r="Q214" s="30"/>
      <c r="T214" s="3"/>
      <c r="U214" s="3"/>
      <c r="V214" s="3"/>
      <c r="W214" s="3"/>
      <c r="X214" s="3"/>
      <c r="Y214" s="3"/>
      <c r="Z214" s="3"/>
    </row>
    <row r="215" spans="1:26" ht="17.100000000000001" customHeight="1" x14ac:dyDescent="0.2">
      <c r="A215" s="40" t="s">
        <v>24</v>
      </c>
      <c r="B215" s="37">
        <f>MOD(B214+TIME(0,5,0),1)</f>
        <v>1.6666666666666552E-2</v>
      </c>
      <c r="C215" s="37">
        <f t="shared" ref="C215" si="212">MOD(C214+TIME(0,5,0),1)</f>
        <v>2.7083333333333327E-2</v>
      </c>
      <c r="D215" s="37">
        <f t="shared" ref="D215" si="213">MOD(D214+TIME(0,5,0),1)</f>
        <v>3.7499999999999992E-2</v>
      </c>
      <c r="E215" s="37">
        <f t="shared" ref="E215" si="214">MOD(E214+TIME(0,5,0),1)</f>
        <v>4.7916666666666649E-2</v>
      </c>
      <c r="F215" s="37">
        <f t="shared" ref="F215" si="215">MOD(F214+TIME(0,5,0),1)</f>
        <v>5.833333333333672E-2</v>
      </c>
      <c r="G215" s="37">
        <f t="shared" ref="G215" si="216">MOD(G214+TIME(0,5,0),1)</f>
        <v>6.8749999999996578E-2</v>
      </c>
      <c r="H215" s="37">
        <f t="shared" ref="H215" si="217">MOD(H214+TIME(0,5,0),1)</f>
        <v>7.9166666666666649E-2</v>
      </c>
      <c r="I215" s="37">
        <f t="shared" ref="I215" si="218">MOD(I214+TIME(0,5,0),1)</f>
        <v>8.958333333333672E-2</v>
      </c>
      <c r="J215" s="37">
        <f t="shared" ref="J215" si="219">MOD(J214+TIME(0,5,0),1)</f>
        <v>9.9999999999996564E-2</v>
      </c>
      <c r="K215" s="37">
        <f t="shared" ref="K215" si="220">MOD(K214+TIME(0,5,0),1)</f>
        <v>0.11041666666666664</v>
      </c>
      <c r="L215" s="37">
        <f t="shared" ref="L215" si="221">MOD(L214+TIME(0,5,0),1)</f>
        <v>0.1833333333333334</v>
      </c>
      <c r="M215" s="37">
        <f t="shared" ref="M215" si="222">MOD(M214+TIME(0,5,0),1)</f>
        <v>0.19374999999999992</v>
      </c>
      <c r="N215" s="37">
        <f t="shared" ref="N215" si="223">MOD(N214+TIME(0,5,0),1)</f>
        <v>0.20416666666666666</v>
      </c>
      <c r="O215" s="37">
        <f t="shared" ref="O215" si="224">MOD(O214+TIME(0,5,0),1)</f>
        <v>0.2145833333333334</v>
      </c>
      <c r="P215" s="30"/>
      <c r="Q215" s="30"/>
      <c r="T215" s="3"/>
      <c r="U215" s="3"/>
      <c r="V215" s="3"/>
      <c r="W215" s="3"/>
      <c r="X215" s="3"/>
      <c r="Y215" s="3"/>
      <c r="Z215" s="3"/>
    </row>
    <row r="216" spans="1:26" ht="17.100000000000001" customHeight="1" x14ac:dyDescent="0.2"/>
    <row r="217" spans="1:26" ht="17.100000000000001" customHeight="1" x14ac:dyDescent="0.2"/>
    <row r="218" spans="1:26" ht="17.100000000000001" customHeight="1" x14ac:dyDescent="0.2"/>
    <row r="219" spans="1:26" ht="17.100000000000001" customHeight="1" x14ac:dyDescent="0.2"/>
    <row r="220" spans="1:26" ht="17.100000000000001" customHeight="1" x14ac:dyDescent="0.2"/>
    <row r="221" spans="1:26" ht="17.100000000000001" customHeight="1" x14ac:dyDescent="0.2"/>
    <row r="222" spans="1:26" ht="17.100000000000001" customHeight="1" x14ac:dyDescent="0.2"/>
    <row r="223" spans="1:26" ht="17.100000000000001" customHeight="1" x14ac:dyDescent="0.2"/>
    <row r="224" spans="1:26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  <row r="402" ht="17.100000000000001" customHeight="1" x14ac:dyDescent="0.2"/>
    <row r="403" ht="17.100000000000001" customHeight="1" x14ac:dyDescent="0.2"/>
    <row r="404" ht="17.100000000000001" customHeight="1" x14ac:dyDescent="0.2"/>
    <row r="405" ht="17.100000000000001" customHeight="1" x14ac:dyDescent="0.2"/>
    <row r="406" ht="17.100000000000001" customHeight="1" x14ac:dyDescent="0.2"/>
    <row r="407" ht="17.100000000000001" customHeight="1" x14ac:dyDescent="0.2"/>
    <row r="408" ht="17.100000000000001" customHeight="1" x14ac:dyDescent="0.2"/>
    <row r="409" ht="17.100000000000001" customHeight="1" x14ac:dyDescent="0.2"/>
    <row r="410" ht="17.100000000000001" customHeight="1" x14ac:dyDescent="0.2"/>
    <row r="411" ht="17.100000000000001" customHeight="1" x14ac:dyDescent="0.2"/>
    <row r="412" ht="17.100000000000001" customHeight="1" x14ac:dyDescent="0.2"/>
    <row r="413" ht="17.100000000000001" customHeight="1" x14ac:dyDescent="0.2"/>
    <row r="414" ht="17.100000000000001" customHeight="1" x14ac:dyDescent="0.2"/>
    <row r="415" ht="17.100000000000001" customHeight="1" x14ac:dyDescent="0.2"/>
    <row r="416" ht="17.100000000000001" customHeight="1" x14ac:dyDescent="0.2"/>
    <row r="417" ht="17.100000000000001" customHeight="1" x14ac:dyDescent="0.2"/>
    <row r="418" ht="17.100000000000001" customHeight="1" x14ac:dyDescent="0.2"/>
    <row r="419" ht="17.100000000000001" customHeight="1" x14ac:dyDescent="0.2"/>
    <row r="420" ht="17.100000000000001" customHeight="1" x14ac:dyDescent="0.2"/>
    <row r="421" ht="17.100000000000001" customHeight="1" x14ac:dyDescent="0.2"/>
    <row r="422" ht="17.100000000000001" customHeight="1" x14ac:dyDescent="0.2"/>
    <row r="423" ht="17.100000000000001" customHeight="1" x14ac:dyDescent="0.2"/>
    <row r="424" ht="17.100000000000001" customHeight="1" x14ac:dyDescent="0.2"/>
    <row r="425" ht="17.100000000000001" customHeight="1" x14ac:dyDescent="0.2"/>
    <row r="426" ht="17.100000000000001" customHeight="1" x14ac:dyDescent="0.2"/>
    <row r="427" ht="17.100000000000001" customHeight="1" x14ac:dyDescent="0.2"/>
    <row r="428" ht="17.100000000000001" customHeight="1" x14ac:dyDescent="0.2"/>
    <row r="429" ht="17.100000000000001" customHeight="1" x14ac:dyDescent="0.2"/>
    <row r="430" ht="17.100000000000001" customHeight="1" x14ac:dyDescent="0.2"/>
    <row r="431" ht="17.100000000000001" customHeight="1" x14ac:dyDescent="0.2"/>
    <row r="432" ht="17.100000000000001" customHeight="1" x14ac:dyDescent="0.2"/>
    <row r="433" ht="17.100000000000001" customHeight="1" x14ac:dyDescent="0.2"/>
    <row r="434" ht="17.100000000000001" customHeight="1" x14ac:dyDescent="0.2"/>
    <row r="435" ht="17.100000000000001" customHeight="1" x14ac:dyDescent="0.2"/>
    <row r="436" ht="17.100000000000001" customHeight="1" x14ac:dyDescent="0.2"/>
    <row r="437" ht="17.100000000000001" customHeight="1" x14ac:dyDescent="0.2"/>
    <row r="438" ht="17.100000000000001" customHeight="1" x14ac:dyDescent="0.2"/>
    <row r="439" ht="17.100000000000001" customHeight="1" x14ac:dyDescent="0.2"/>
    <row r="440" ht="17.100000000000001" customHeight="1" x14ac:dyDescent="0.2"/>
    <row r="441" ht="17.100000000000001" customHeight="1" x14ac:dyDescent="0.2"/>
    <row r="442" ht="17.100000000000001" customHeight="1" x14ac:dyDescent="0.2"/>
    <row r="443" ht="17.100000000000001" customHeight="1" x14ac:dyDescent="0.2"/>
    <row r="444" ht="17.100000000000001" customHeight="1" x14ac:dyDescent="0.2"/>
    <row r="445" ht="17.100000000000001" customHeight="1" x14ac:dyDescent="0.2"/>
    <row r="446" ht="17.100000000000001" customHeight="1" x14ac:dyDescent="0.2"/>
    <row r="447" ht="17.100000000000001" customHeight="1" x14ac:dyDescent="0.2"/>
    <row r="448" ht="17.100000000000001" customHeight="1" x14ac:dyDescent="0.2"/>
    <row r="449" ht="17.100000000000001" customHeight="1" x14ac:dyDescent="0.2"/>
    <row r="450" ht="17.100000000000001" customHeight="1" x14ac:dyDescent="0.2"/>
    <row r="451" ht="17.100000000000001" customHeight="1" x14ac:dyDescent="0.2"/>
    <row r="452" ht="17.100000000000001" customHeight="1" x14ac:dyDescent="0.2"/>
    <row r="453" ht="17.100000000000001" customHeight="1" x14ac:dyDescent="0.2"/>
    <row r="454" ht="17.100000000000001" customHeight="1" x14ac:dyDescent="0.2"/>
    <row r="455" ht="17.100000000000001" customHeight="1" x14ac:dyDescent="0.2"/>
    <row r="456" ht="17.100000000000001" customHeight="1" x14ac:dyDescent="0.2"/>
    <row r="457" ht="17.100000000000001" customHeight="1" x14ac:dyDescent="0.2"/>
    <row r="458" ht="17.100000000000001" customHeight="1" x14ac:dyDescent="0.2"/>
    <row r="459" ht="17.100000000000001" customHeight="1" x14ac:dyDescent="0.2"/>
    <row r="460" ht="17.100000000000001" customHeight="1" x14ac:dyDescent="0.2"/>
    <row r="461" ht="17.100000000000001" customHeight="1" x14ac:dyDescent="0.2"/>
    <row r="462" ht="17.100000000000001" customHeight="1" x14ac:dyDescent="0.2"/>
    <row r="463" ht="17.100000000000001" customHeight="1" x14ac:dyDescent="0.2"/>
    <row r="464" ht="17.100000000000001" customHeight="1" x14ac:dyDescent="0.2"/>
    <row r="465" ht="17.100000000000001" customHeight="1" x14ac:dyDescent="0.2"/>
    <row r="466" ht="17.100000000000001" customHeight="1" x14ac:dyDescent="0.2"/>
    <row r="467" ht="17.100000000000001" customHeight="1" x14ac:dyDescent="0.2"/>
    <row r="468" ht="17.100000000000001" customHeight="1" x14ac:dyDescent="0.2"/>
    <row r="469" ht="17.100000000000001" customHeight="1" x14ac:dyDescent="0.2"/>
    <row r="470" ht="17.100000000000001" customHeight="1" x14ac:dyDescent="0.2"/>
    <row r="471" ht="17.100000000000001" customHeight="1" x14ac:dyDescent="0.2"/>
    <row r="472" ht="17.100000000000001" customHeight="1" x14ac:dyDescent="0.2"/>
    <row r="473" ht="17.100000000000001" customHeight="1" x14ac:dyDescent="0.2"/>
    <row r="474" ht="17.100000000000001" customHeight="1" x14ac:dyDescent="0.2"/>
    <row r="475" ht="17.100000000000001" customHeight="1" x14ac:dyDescent="0.2"/>
    <row r="476" ht="17.100000000000001" customHeight="1" x14ac:dyDescent="0.2"/>
    <row r="477" ht="17.100000000000001" customHeight="1" x14ac:dyDescent="0.2"/>
    <row r="478" ht="17.100000000000001" customHeight="1" x14ac:dyDescent="0.2"/>
    <row r="479" ht="17.100000000000001" customHeight="1" x14ac:dyDescent="0.2"/>
    <row r="480" ht="17.100000000000001" customHeight="1" x14ac:dyDescent="0.2"/>
    <row r="481" ht="17.100000000000001" customHeight="1" x14ac:dyDescent="0.2"/>
    <row r="482" ht="17.100000000000001" customHeight="1" x14ac:dyDescent="0.2"/>
    <row r="483" ht="17.100000000000001" customHeight="1" x14ac:dyDescent="0.2"/>
    <row r="484" ht="17.100000000000001" customHeight="1" x14ac:dyDescent="0.2"/>
    <row r="485" ht="17.100000000000001" customHeight="1" x14ac:dyDescent="0.2"/>
    <row r="486" ht="17.100000000000001" customHeight="1" x14ac:dyDescent="0.2"/>
    <row r="487" ht="17.100000000000001" customHeight="1" x14ac:dyDescent="0.2"/>
    <row r="488" ht="17.100000000000001" customHeight="1" x14ac:dyDescent="0.2"/>
    <row r="489" ht="17.100000000000001" customHeight="1" x14ac:dyDescent="0.2"/>
    <row r="490" ht="17.100000000000001" customHeight="1" x14ac:dyDescent="0.2"/>
    <row r="491" ht="17.100000000000001" customHeight="1" x14ac:dyDescent="0.2"/>
    <row r="492" ht="17.100000000000001" customHeight="1" x14ac:dyDescent="0.2"/>
    <row r="493" ht="17.100000000000001" customHeight="1" x14ac:dyDescent="0.2"/>
    <row r="494" ht="17.100000000000001" customHeight="1" x14ac:dyDescent="0.2"/>
    <row r="495" ht="17.100000000000001" customHeight="1" x14ac:dyDescent="0.2"/>
    <row r="496" ht="17.100000000000001" customHeight="1" x14ac:dyDescent="0.2"/>
    <row r="497" ht="17.100000000000001" customHeight="1" x14ac:dyDescent="0.2"/>
    <row r="498" ht="17.100000000000001" customHeight="1" x14ac:dyDescent="0.2"/>
    <row r="499" ht="17.100000000000001" customHeight="1" x14ac:dyDescent="0.2"/>
    <row r="500" ht="17.100000000000001" customHeight="1" x14ac:dyDescent="0.2"/>
    <row r="501" ht="17.100000000000001" customHeight="1" x14ac:dyDescent="0.2"/>
    <row r="502" ht="17.100000000000001" customHeight="1" x14ac:dyDescent="0.2"/>
    <row r="503" ht="17.100000000000001" customHeight="1" x14ac:dyDescent="0.2"/>
    <row r="504" ht="17.100000000000001" customHeight="1" x14ac:dyDescent="0.2"/>
    <row r="505" ht="17.100000000000001" customHeight="1" x14ac:dyDescent="0.2"/>
    <row r="506" ht="17.100000000000001" customHeight="1" x14ac:dyDescent="0.2"/>
    <row r="507" ht="17.100000000000001" customHeight="1" x14ac:dyDescent="0.2"/>
    <row r="508" ht="17.100000000000001" customHeight="1" x14ac:dyDescent="0.2"/>
    <row r="509" ht="17.100000000000001" customHeight="1" x14ac:dyDescent="0.2"/>
    <row r="510" ht="17.100000000000001" customHeight="1" x14ac:dyDescent="0.2"/>
    <row r="511" ht="17.100000000000001" customHeight="1" x14ac:dyDescent="0.2"/>
    <row r="512" ht="17.100000000000001" customHeight="1" x14ac:dyDescent="0.2"/>
    <row r="513" ht="17.100000000000001" customHeight="1" x14ac:dyDescent="0.2"/>
    <row r="514" ht="17.100000000000001" customHeight="1" x14ac:dyDescent="0.2"/>
    <row r="515" ht="17.100000000000001" customHeight="1" x14ac:dyDescent="0.2"/>
    <row r="516" ht="17.100000000000001" customHeight="1" x14ac:dyDescent="0.2"/>
    <row r="517" ht="17.100000000000001" customHeight="1" x14ac:dyDescent="0.2"/>
    <row r="518" ht="17.100000000000001" customHeight="1" x14ac:dyDescent="0.2"/>
    <row r="519" ht="17.100000000000001" customHeight="1" x14ac:dyDescent="0.2"/>
    <row r="520" ht="17.100000000000001" customHeight="1" x14ac:dyDescent="0.2"/>
    <row r="521" ht="17.100000000000001" customHeight="1" x14ac:dyDescent="0.2"/>
    <row r="522" ht="17.100000000000001" customHeight="1" x14ac:dyDescent="0.2"/>
    <row r="523" ht="17.100000000000001" customHeight="1" x14ac:dyDescent="0.2"/>
    <row r="524" ht="17.100000000000001" customHeight="1" x14ac:dyDescent="0.2"/>
    <row r="525" ht="17.100000000000001" customHeight="1" x14ac:dyDescent="0.2"/>
    <row r="526" ht="17.100000000000001" customHeight="1" x14ac:dyDescent="0.2"/>
    <row r="527" ht="17.100000000000001" customHeight="1" x14ac:dyDescent="0.2"/>
    <row r="528" ht="17.100000000000001" customHeight="1" x14ac:dyDescent="0.2"/>
  </sheetData>
  <mergeCells count="8">
    <mergeCell ref="A1:R1"/>
    <mergeCell ref="A182:N182"/>
    <mergeCell ref="A72:N72"/>
    <mergeCell ref="A144:N144"/>
    <mergeCell ref="A2:Q2"/>
    <mergeCell ref="A3:Q3"/>
    <mergeCell ref="A38:Q38"/>
    <mergeCell ref="A109:N109"/>
  </mergeCells>
  <printOptions horizontalCentered="1"/>
  <pageMargins left="0.27559055118110237" right="0.27559055118110237" top="0.39370078740157483" bottom="0.39370078740157483" header="0.31496062992125984" footer="0.31496062992125984"/>
  <pageSetup paperSize="9" scale="50" fitToHeight="0" pageOrder="overThenDown" orientation="landscape" r:id="rId1"/>
  <headerFooter alignWithMargins="0">
    <oddFooter xml:space="preserve">&amp;L&amp;"Arial,Regular"&amp;9Trackwork Transport | Sydney Trains&amp;C&amp;"Arial,Regular"&amp;9Page &amp;P of &amp;N&amp;R&amp;"Arial,Regular"&amp;9&amp;F </oddFooter>
  </headerFooter>
  <rowBreaks count="5" manualBreakCount="5">
    <brk id="35" max="17" man="1"/>
    <brk id="69" max="17" man="1"/>
    <brk id="106" max="17" man="1"/>
    <brk id="141" max="17" man="1"/>
    <brk id="179" max="17" man="1"/>
  </rowBreaks>
  <ignoredErrors>
    <ignoredError sqref="B197:O197 B171:C171 B154:O154 B138:J138 B123:O123 B83:O8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T2 - South Line</vt:lpstr>
      <vt:lpstr>'T2 - South Line'!Print_Area</vt:lpstr>
      <vt:lpstr>'T2 - South Line'!Print_Titles</vt:lpstr>
    </vt:vector>
  </TitlesOfParts>
  <Company>Sydney Trains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John Samaan</cp:lastModifiedBy>
  <cp:lastPrinted>2020-05-06T03:44:37Z</cp:lastPrinted>
  <dcterms:created xsi:type="dcterms:W3CDTF">1996-05-08T00:39:14Z</dcterms:created>
  <dcterms:modified xsi:type="dcterms:W3CDTF">2020-05-14T21:35:59Z</dcterms:modified>
</cp:coreProperties>
</file>