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0 Specs\9HP_160820\"/>
    </mc:Choice>
  </mc:AlternateContent>
  <bookViews>
    <workbookView xWindow="550" yWindow="50" windowWidth="11870" windowHeight="8410"/>
  </bookViews>
  <sheets>
    <sheet name="WE Hunter Line &amp; Wbrook Shuttle" sheetId="2" r:id="rId1"/>
  </sheets>
  <definedNames>
    <definedName name="_xlnm.Print_Area" localSheetId="0">'WE Hunter Line &amp; Wbrook Shuttle'!$A$1:$L$64</definedName>
    <definedName name="_xlnm.Print_Titles" localSheetId="0">'WE Hunter Line &amp; Wbrook Shuttle'!$1:$2</definedName>
  </definedNames>
  <calcPr calcId="152511" concurrentCalc="0"/>
</workbook>
</file>

<file path=xl/calcChain.xml><?xml version="1.0" encoding="utf-8"?>
<calcChain xmlns="http://schemas.openxmlformats.org/spreadsheetml/2006/main">
  <c r="C56" i="2" l="1"/>
  <c r="D56" i="2"/>
  <c r="E56" i="2"/>
  <c r="F56" i="2"/>
  <c r="G56" i="2"/>
  <c r="H56" i="2"/>
  <c r="I56" i="2"/>
  <c r="J56" i="2"/>
  <c r="K56" i="2"/>
  <c r="D9" i="2"/>
  <c r="E9" i="2"/>
  <c r="E10" i="2"/>
  <c r="E11" i="2"/>
  <c r="E12" i="2"/>
  <c r="E14" i="2"/>
  <c r="E15" i="2"/>
  <c r="E16" i="2"/>
  <c r="E17" i="2"/>
  <c r="E18" i="2"/>
  <c r="E19" i="2"/>
  <c r="E20" i="2"/>
  <c r="E21" i="2"/>
  <c r="E22" i="2"/>
  <c r="E23" i="2"/>
  <c r="E24" i="2"/>
  <c r="E13" i="2"/>
  <c r="G57" i="2"/>
  <c r="G58" i="2"/>
  <c r="G59" i="2"/>
  <c r="G60" i="2"/>
  <c r="F57" i="2"/>
  <c r="F58" i="2"/>
  <c r="F59" i="2"/>
  <c r="F60" i="2"/>
  <c r="C57" i="2"/>
  <c r="C58" i="2"/>
  <c r="C59" i="2"/>
  <c r="C60" i="2"/>
  <c r="D57" i="2"/>
  <c r="D58" i="2"/>
  <c r="D59" i="2"/>
  <c r="D60" i="2"/>
  <c r="E57" i="2"/>
  <c r="E58" i="2"/>
  <c r="E59" i="2"/>
  <c r="E60" i="2"/>
  <c r="H57" i="2"/>
  <c r="H58" i="2"/>
  <c r="H59" i="2"/>
  <c r="H60" i="2"/>
  <c r="I57" i="2"/>
  <c r="I58" i="2"/>
  <c r="I59" i="2"/>
  <c r="I60" i="2"/>
  <c r="J57" i="2"/>
  <c r="J58" i="2"/>
  <c r="J59" i="2"/>
  <c r="J60" i="2"/>
  <c r="K57" i="2"/>
  <c r="K58" i="2"/>
  <c r="K59" i="2"/>
  <c r="K60" i="2"/>
  <c r="B57" i="2"/>
  <c r="B58" i="2"/>
  <c r="B59" i="2"/>
  <c r="B60" i="2"/>
  <c r="B33" i="2"/>
  <c r="B9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F10" i="2"/>
  <c r="F11" i="2"/>
  <c r="F12" i="2"/>
  <c r="F13" i="2"/>
  <c r="C10" i="2"/>
  <c r="C11" i="2"/>
  <c r="C12" i="2"/>
  <c r="D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D10" i="2"/>
  <c r="D11" i="2"/>
  <c r="D12" i="2"/>
  <c r="D13" i="2"/>
  <c r="B10" i="2"/>
  <c r="B11" i="2"/>
  <c r="B1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E33" i="2"/>
  <c r="F14" i="2"/>
  <c r="F15" i="2"/>
  <c r="F16" i="2"/>
  <c r="F17" i="2"/>
  <c r="F18" i="2"/>
  <c r="F19" i="2"/>
  <c r="F20" i="2"/>
  <c r="F21" i="2"/>
  <c r="F22" i="2"/>
  <c r="F23" i="2"/>
  <c r="F24" i="2"/>
  <c r="C14" i="2"/>
  <c r="C15" i="2"/>
  <c r="C16" i="2"/>
  <c r="C17" i="2"/>
  <c r="C18" i="2"/>
  <c r="C19" i="2"/>
  <c r="C20" i="2"/>
  <c r="C21" i="2"/>
  <c r="C22" i="2"/>
  <c r="C23" i="2"/>
  <c r="C24" i="2"/>
  <c r="C13" i="2"/>
  <c r="B14" i="2"/>
  <c r="B15" i="2"/>
  <c r="B16" i="2"/>
  <c r="B17" i="2"/>
  <c r="B18" i="2"/>
  <c r="B19" i="2"/>
  <c r="B20" i="2"/>
  <c r="B21" i="2"/>
  <c r="B22" i="2"/>
  <c r="B23" i="2"/>
  <c r="B24" i="2"/>
  <c r="B13" i="2"/>
  <c r="D14" i="2"/>
  <c r="D15" i="2"/>
  <c r="D16" i="2"/>
  <c r="D17" i="2"/>
  <c r="D18" i="2"/>
  <c r="D19" i="2"/>
  <c r="D20" i="2"/>
  <c r="D21" i="2"/>
  <c r="D22" i="2"/>
  <c r="D23" i="2"/>
  <c r="D24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</calcChain>
</file>

<file path=xl/sharedStrings.xml><?xml version="1.0" encoding="utf-8"?>
<sst xmlns="http://schemas.openxmlformats.org/spreadsheetml/2006/main" count="111" uniqueCount="41">
  <si>
    <t>Waratah</t>
  </si>
  <si>
    <t>Sandgate</t>
  </si>
  <si>
    <t>Hexham</t>
  </si>
  <si>
    <t>Tarro</t>
  </si>
  <si>
    <t>Beresfield</t>
  </si>
  <si>
    <t>Thornton</t>
  </si>
  <si>
    <t>Metford</t>
  </si>
  <si>
    <t>Victoria Street</t>
  </si>
  <si>
    <t>East Maitland</t>
  </si>
  <si>
    <t>High Street</t>
  </si>
  <si>
    <t>Mini-Bus</t>
  </si>
  <si>
    <t>Hamilton</t>
  </si>
  <si>
    <t>Warabrook Station</t>
  </si>
  <si>
    <t>bus connection to Newcastle</t>
  </si>
  <si>
    <t>bus connection to Maitland</t>
  </si>
  <si>
    <t>HQB</t>
  </si>
  <si>
    <t>Route 7HU WARABROOK MINI-BUS SHUTTLE</t>
  </si>
  <si>
    <t>1HU</t>
  </si>
  <si>
    <t>Days</t>
  </si>
  <si>
    <t>Vehicle type</t>
  </si>
  <si>
    <t>Qty</t>
  </si>
  <si>
    <t>Route</t>
  </si>
  <si>
    <t>MAITLAND</t>
  </si>
  <si>
    <t>Warabrook Uni Ring Rd 
opposite Wollotuka Institute</t>
  </si>
  <si>
    <t>SWTT Train / time</t>
  </si>
  <si>
    <t>Warabrook (Wollotuka Inst)</t>
  </si>
  <si>
    <t>Warabrook (Maths Bldg)</t>
  </si>
  <si>
    <t>TELARAH</t>
  </si>
  <si>
    <t>V786 @ 11.01pm</t>
  </si>
  <si>
    <t>V787 @ 9.59pm</t>
  </si>
  <si>
    <t>V793 @ 11.29pm</t>
  </si>
  <si>
    <t>NEWCASTLE</t>
  </si>
  <si>
    <t>Sunday 
only</t>
  </si>
  <si>
    <r>
      <t xml:space="preserve">Warabrook Uni Ring Rd 
opposite Mathematics Bldgs </t>
    </r>
    <r>
      <rPr>
        <b/>
        <sz val="16"/>
        <rFont val="Arial"/>
        <family val="2"/>
      </rPr>
      <t>(arrive)</t>
    </r>
  </si>
  <si>
    <r>
      <t xml:space="preserve">Warabrook Uni Ring Rd 
opposite Mathematics Bldgs </t>
    </r>
    <r>
      <rPr>
        <b/>
        <sz val="16"/>
        <rFont val="Arial"/>
        <family val="2"/>
      </rPr>
      <t>(depart)</t>
    </r>
  </si>
  <si>
    <t>V790 @ 12.31am</t>
  </si>
  <si>
    <t>Sunday 16 August 2020</t>
  </si>
  <si>
    <t>Hunter Line
Newcastle - Telarah</t>
  </si>
  <si>
    <t>Newcastle - Telarah</t>
  </si>
  <si>
    <t>Telarah - Newcastle</t>
  </si>
  <si>
    <t>Monday
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</si>
</sst>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7"/>
      <name val="Small Fonts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Small Fonts"/>
      <family val="2"/>
    </font>
    <font>
      <sz val="14"/>
      <name val="Arial"/>
      <family val="2"/>
    </font>
    <font>
      <b/>
      <sz val="18"/>
      <name val="Arial"/>
      <family val="2"/>
    </font>
    <font>
      <sz val="24"/>
      <color indexed="9"/>
      <name val="Arial"/>
      <family val="2"/>
    </font>
    <font>
      <b/>
      <sz val="12"/>
      <name val="Small Fonts"/>
      <family val="2"/>
    </font>
    <font>
      <sz val="12"/>
      <name val="Small Fonts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3" borderId="0" xfId="0" applyFont="1" applyFill="1" applyBorder="1" applyAlignment="1">
      <alignment vertical="center"/>
    </xf>
    <xf numFmtId="0" fontId="4" fillId="0" borderId="0" xfId="0" applyFont="1" applyAlignment="1"/>
    <xf numFmtId="0" fontId="3" fillId="3" borderId="0" xfId="0" applyFont="1" applyFill="1" applyBorder="1" applyAlignment="1">
      <alignment horizontal="center" vertical="center" wrapText="1"/>
    </xf>
    <xf numFmtId="18" fontId="3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5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20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7" fillId="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18" fontId="13" fillId="3" borderId="2" xfId="0" applyNumberFormat="1" applyFont="1" applyFill="1" applyBorder="1" applyAlignment="1">
      <alignment horizontal="center" vertical="center"/>
    </xf>
    <xf numFmtId="18" fontId="13" fillId="3" borderId="10" xfId="0" applyNumberFormat="1" applyFont="1" applyFill="1" applyBorder="1" applyAlignment="1">
      <alignment horizontal="center" vertical="center"/>
    </xf>
    <xf numFmtId="18" fontId="13" fillId="0" borderId="2" xfId="0" applyNumberFormat="1" applyFont="1" applyFill="1" applyBorder="1" applyAlignment="1">
      <alignment horizontal="center" vertical="center"/>
    </xf>
    <xf numFmtId="18" fontId="13" fillId="3" borderId="3" xfId="0" applyNumberFormat="1" applyFont="1" applyFill="1" applyBorder="1" applyAlignment="1">
      <alignment horizontal="center" vertical="center"/>
    </xf>
    <xf numFmtId="18" fontId="13" fillId="0" borderId="3" xfId="0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18" fontId="13" fillId="5" borderId="10" xfId="0" applyNumberFormat="1" applyFont="1" applyFill="1" applyBorder="1" applyAlignment="1">
      <alignment horizontal="center" vertical="center"/>
    </xf>
    <xf numFmtId="18" fontId="13" fillId="5" borderId="3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5" borderId="12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/>
    </xf>
    <xf numFmtId="18" fontId="13" fillId="0" borderId="4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18" fontId="13" fillId="5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showGridLines="0" tabSelected="1" view="pageBreakPreview" zoomScale="50" zoomScaleNormal="100" zoomScaleSheetLayoutView="50" workbookViewId="0">
      <selection sqref="A1:L1"/>
    </sheetView>
  </sheetViews>
  <sheetFormatPr defaultRowHeight="12.5" x14ac:dyDescent="0.25"/>
  <cols>
    <col min="1" max="1" width="41.81640625" style="2" customWidth="1"/>
    <col min="2" max="25" width="17.6328125" customWidth="1"/>
    <col min="26" max="26" width="13" bestFit="1" customWidth="1"/>
  </cols>
  <sheetData>
    <row r="1" spans="1:27" s="11" customFormat="1" ht="75" customHeight="1" x14ac:dyDescent="0.25">
      <c r="A1" s="80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</row>
    <row r="2" spans="1:27" s="11" customFormat="1" ht="45" customHeight="1" x14ac:dyDescent="0.25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5"/>
    </row>
    <row r="3" spans="1:27" s="9" customFormat="1" ht="30.75" customHeight="1" x14ac:dyDescent="0.25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14"/>
      <c r="K3" s="14"/>
      <c r="L3" s="13"/>
      <c r="M3" s="77"/>
      <c r="N3" s="77"/>
      <c r="O3" s="77"/>
      <c r="P3" s="77"/>
      <c r="Q3" s="77"/>
      <c r="R3" s="77"/>
      <c r="S3" s="78"/>
      <c r="T3" s="78"/>
      <c r="U3" s="78"/>
      <c r="V3" s="78"/>
      <c r="W3" s="78"/>
      <c r="X3" s="78"/>
      <c r="Y3" s="78"/>
      <c r="Z3" s="15"/>
      <c r="AA3" s="79"/>
    </row>
    <row r="4" spans="1:27" s="9" customFormat="1" ht="15.5" x14ac:dyDescent="0.25">
      <c r="A4" s="1"/>
      <c r="B4" s="20"/>
      <c r="C4" s="20"/>
      <c r="D4" s="20"/>
      <c r="E4" s="20"/>
      <c r="F4" s="20"/>
      <c r="G4" s="21"/>
      <c r="H4" s="21"/>
      <c r="I4" s="21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7" s="72" customFormat="1" ht="63" customHeight="1" x14ac:dyDescent="0.25">
      <c r="A5" s="69" t="s">
        <v>24</v>
      </c>
      <c r="B5" s="68"/>
      <c r="C5" s="68" t="s">
        <v>29</v>
      </c>
      <c r="D5" s="68"/>
      <c r="E5" s="68"/>
      <c r="F5" s="68" t="s">
        <v>30</v>
      </c>
    </row>
    <row r="6" spans="1:27" s="9" customFormat="1" ht="41.4" customHeight="1" x14ac:dyDescent="0.25">
      <c r="A6" s="31" t="s">
        <v>18</v>
      </c>
      <c r="B6" s="67" t="s">
        <v>32</v>
      </c>
      <c r="C6" s="67" t="s">
        <v>32</v>
      </c>
      <c r="D6" s="67" t="s">
        <v>32</v>
      </c>
      <c r="E6" s="67" t="s">
        <v>32</v>
      </c>
      <c r="F6" s="67" t="s">
        <v>32</v>
      </c>
    </row>
    <row r="7" spans="1:27" s="9" customFormat="1" ht="21" customHeight="1" x14ac:dyDescent="0.25">
      <c r="A7" s="33" t="s">
        <v>19</v>
      </c>
      <c r="B7" s="35" t="s">
        <v>15</v>
      </c>
      <c r="C7" s="34" t="s">
        <v>15</v>
      </c>
      <c r="D7" s="35" t="s">
        <v>15</v>
      </c>
      <c r="E7" s="35" t="s">
        <v>15</v>
      </c>
      <c r="F7" s="34" t="s">
        <v>15</v>
      </c>
    </row>
    <row r="8" spans="1:27" s="9" customFormat="1" ht="21" customHeight="1" x14ac:dyDescent="0.25">
      <c r="A8" s="36" t="s">
        <v>20</v>
      </c>
      <c r="B8" s="38">
        <v>1</v>
      </c>
      <c r="C8" s="37">
        <v>1</v>
      </c>
      <c r="D8" s="38">
        <v>1</v>
      </c>
      <c r="E8" s="38">
        <v>1</v>
      </c>
      <c r="F8" s="37">
        <v>1</v>
      </c>
    </row>
    <row r="9" spans="1:27" s="9" customFormat="1" ht="21" customHeight="1" x14ac:dyDescent="0.25">
      <c r="A9" s="39" t="s">
        <v>31</v>
      </c>
      <c r="B9" s="41">
        <f>C9-"0:30"</f>
        <v>0.89861111111111158</v>
      </c>
      <c r="C9" s="40">
        <v>0.91944444444444495</v>
      </c>
      <c r="D9" s="41">
        <f>C9+"0:30"</f>
        <v>0.94027777777777832</v>
      </c>
      <c r="E9" s="41">
        <f>D9+"0:30"</f>
        <v>0.96111111111111169</v>
      </c>
      <c r="F9" s="40">
        <v>0.9819444444444444</v>
      </c>
    </row>
    <row r="10" spans="1:27" s="9" customFormat="1" ht="21" customHeight="1" x14ac:dyDescent="0.25">
      <c r="A10" s="33" t="s">
        <v>11</v>
      </c>
      <c r="B10" s="43">
        <f t="shared" ref="B10:F10" si="0">B9+"0:06"</f>
        <v>0.90277777777777823</v>
      </c>
      <c r="C10" s="43">
        <f t="shared" si="0"/>
        <v>0.9236111111111116</v>
      </c>
      <c r="D10" s="43">
        <f t="shared" si="0"/>
        <v>0.94444444444444497</v>
      </c>
      <c r="E10" s="43">
        <f t="shared" ref="E10" si="1">E9+"0:06"</f>
        <v>0.96527777777777835</v>
      </c>
      <c r="F10" s="43">
        <f t="shared" si="0"/>
        <v>0.98611111111111105</v>
      </c>
    </row>
    <row r="11" spans="1:27" s="9" customFormat="1" ht="21" customHeight="1" x14ac:dyDescent="0.25">
      <c r="A11" s="33" t="s">
        <v>0</v>
      </c>
      <c r="B11" s="41">
        <f t="shared" ref="B11:F11" si="2">B10+"0:08"</f>
        <v>0.90833333333333377</v>
      </c>
      <c r="C11" s="43">
        <f t="shared" si="2"/>
        <v>0.92916666666666714</v>
      </c>
      <c r="D11" s="41">
        <f t="shared" si="2"/>
        <v>0.95000000000000051</v>
      </c>
      <c r="E11" s="41">
        <f t="shared" ref="E11" si="3">E10+"0:08"</f>
        <v>0.97083333333333388</v>
      </c>
      <c r="F11" s="43">
        <f t="shared" si="2"/>
        <v>0.99166666666666659</v>
      </c>
    </row>
    <row r="12" spans="1:27" s="9" customFormat="1" ht="21" customHeight="1" x14ac:dyDescent="0.25">
      <c r="A12" s="45" t="s">
        <v>25</v>
      </c>
      <c r="B12" s="46">
        <f t="shared" ref="B12:F12" si="4">B11+"0:05"</f>
        <v>0.91180555555555598</v>
      </c>
      <c r="C12" s="47">
        <f t="shared" si="4"/>
        <v>0.93263888888888935</v>
      </c>
      <c r="D12" s="46">
        <f t="shared" si="4"/>
        <v>0.95347222222222272</v>
      </c>
      <c r="E12" s="46">
        <f t="shared" ref="E12" si="5">E11+"0:05"</f>
        <v>0.97430555555555609</v>
      </c>
      <c r="F12" s="47">
        <f t="shared" si="4"/>
        <v>0.9951388888888888</v>
      </c>
    </row>
    <row r="13" spans="1:27" s="9" customFormat="1" ht="21" customHeight="1" x14ac:dyDescent="0.25">
      <c r="A13" s="45" t="s">
        <v>26</v>
      </c>
      <c r="B13" s="46">
        <f t="shared" ref="B13:F13" si="6">B12+"0:01"</f>
        <v>0.91250000000000042</v>
      </c>
      <c r="C13" s="47">
        <f t="shared" si="6"/>
        <v>0.93333333333333379</v>
      </c>
      <c r="D13" s="46">
        <f t="shared" si="6"/>
        <v>0.95416666666666716</v>
      </c>
      <c r="E13" s="46">
        <f t="shared" ref="E13" si="7">E12+"0:01"</f>
        <v>0.97500000000000053</v>
      </c>
      <c r="F13" s="47">
        <f t="shared" si="6"/>
        <v>0.99583333333333324</v>
      </c>
    </row>
    <row r="14" spans="1:27" s="9" customFormat="1" ht="21" customHeight="1" x14ac:dyDescent="0.25">
      <c r="A14" s="33" t="s">
        <v>1</v>
      </c>
      <c r="B14" s="41">
        <f t="shared" ref="B14:F14" si="8">B12+"0:04"</f>
        <v>0.91458333333333375</v>
      </c>
      <c r="C14" s="43">
        <f t="shared" si="8"/>
        <v>0.93541666666666712</v>
      </c>
      <c r="D14" s="41">
        <f t="shared" si="8"/>
        <v>0.95625000000000049</v>
      </c>
      <c r="E14" s="41">
        <f t="shared" ref="E14" si="9">E12+"0:04"</f>
        <v>0.97708333333333386</v>
      </c>
      <c r="F14" s="43">
        <f t="shared" si="8"/>
        <v>0.99791666666666656</v>
      </c>
    </row>
    <row r="15" spans="1:27" s="9" customFormat="1" ht="21" customHeight="1" x14ac:dyDescent="0.25">
      <c r="A15" s="33" t="s">
        <v>2</v>
      </c>
      <c r="B15" s="41">
        <f t="shared" ref="B15:F15" si="10">B14+"0:06"</f>
        <v>0.9187500000000004</v>
      </c>
      <c r="C15" s="43">
        <f t="shared" si="10"/>
        <v>0.93958333333333377</v>
      </c>
      <c r="D15" s="41">
        <f t="shared" si="10"/>
        <v>0.96041666666666714</v>
      </c>
      <c r="E15" s="41">
        <f t="shared" ref="E15" si="11">E14+"0:06"</f>
        <v>0.98125000000000051</v>
      </c>
      <c r="F15" s="43">
        <f t="shared" si="10"/>
        <v>1.0020833333333332</v>
      </c>
    </row>
    <row r="16" spans="1:27" s="9" customFormat="1" ht="21" customHeight="1" x14ac:dyDescent="0.25">
      <c r="A16" s="33" t="s">
        <v>3</v>
      </c>
      <c r="B16" s="41">
        <f t="shared" ref="B16:F16" si="12">B15+"0:04"</f>
        <v>0.92152777777777817</v>
      </c>
      <c r="C16" s="43">
        <f t="shared" si="12"/>
        <v>0.94236111111111154</v>
      </c>
      <c r="D16" s="41">
        <f t="shared" si="12"/>
        <v>0.96319444444444491</v>
      </c>
      <c r="E16" s="41">
        <f t="shared" ref="E16" si="13">E15+"0:04"</f>
        <v>0.98402777777777828</v>
      </c>
      <c r="F16" s="43">
        <f t="shared" si="12"/>
        <v>1.004861111111111</v>
      </c>
    </row>
    <row r="17" spans="1:26" s="9" customFormat="1" ht="21" customHeight="1" x14ac:dyDescent="0.25">
      <c r="A17" s="33" t="s">
        <v>4</v>
      </c>
      <c r="B17" s="41">
        <f t="shared" ref="B17:F17" si="14">B16+"0:05"</f>
        <v>0.92500000000000038</v>
      </c>
      <c r="C17" s="43">
        <f t="shared" si="14"/>
        <v>0.94583333333333375</v>
      </c>
      <c r="D17" s="41">
        <f t="shared" si="14"/>
        <v>0.96666666666666712</v>
      </c>
      <c r="E17" s="41">
        <f t="shared" ref="E17" si="15">E16+"0:05"</f>
        <v>0.98750000000000049</v>
      </c>
      <c r="F17" s="43">
        <f t="shared" si="14"/>
        <v>1.0083333333333333</v>
      </c>
    </row>
    <row r="18" spans="1:26" s="9" customFormat="1" ht="21" customHeight="1" x14ac:dyDescent="0.25">
      <c r="A18" s="33" t="s">
        <v>5</v>
      </c>
      <c r="B18" s="41">
        <f t="shared" ref="B18:F18" si="16">B17+"0:06"</f>
        <v>0.92916666666666703</v>
      </c>
      <c r="C18" s="43">
        <f t="shared" si="16"/>
        <v>0.9500000000000004</v>
      </c>
      <c r="D18" s="41">
        <f t="shared" si="16"/>
        <v>0.97083333333333377</v>
      </c>
      <c r="E18" s="41">
        <f t="shared" ref="E18" si="17">E17+"0:06"</f>
        <v>0.99166666666666714</v>
      </c>
      <c r="F18" s="43">
        <f t="shared" si="16"/>
        <v>1.0125</v>
      </c>
    </row>
    <row r="19" spans="1:26" s="9" customFormat="1" ht="21" customHeight="1" x14ac:dyDescent="0.25">
      <c r="A19" s="33" t="s">
        <v>6</v>
      </c>
      <c r="B19" s="41">
        <f t="shared" ref="B19:F19" si="18">B18+"0:08"</f>
        <v>0.93472222222222257</v>
      </c>
      <c r="C19" s="43">
        <f t="shared" si="18"/>
        <v>0.95555555555555594</v>
      </c>
      <c r="D19" s="41">
        <f t="shared" si="18"/>
        <v>0.97638888888888931</v>
      </c>
      <c r="E19" s="41">
        <f t="shared" ref="E19" si="19">E18+"0:08"</f>
        <v>0.99722222222222268</v>
      </c>
      <c r="F19" s="43">
        <f t="shared" si="18"/>
        <v>1.0180555555555555</v>
      </c>
    </row>
    <row r="20" spans="1:26" s="9" customFormat="1" ht="21" customHeight="1" x14ac:dyDescent="0.25">
      <c r="A20" s="33" t="s">
        <v>7</v>
      </c>
      <c r="B20" s="41">
        <f t="shared" ref="B20:F20" si="20">B19+"0:07"</f>
        <v>0.93958333333333366</v>
      </c>
      <c r="C20" s="43">
        <f t="shared" si="20"/>
        <v>0.96041666666666703</v>
      </c>
      <c r="D20" s="41">
        <f t="shared" si="20"/>
        <v>0.9812500000000004</v>
      </c>
      <c r="E20" s="41">
        <f t="shared" ref="E20" si="21">E19+"0:07"</f>
        <v>1.0020833333333339</v>
      </c>
      <c r="F20" s="43">
        <f t="shared" si="20"/>
        <v>1.0229166666666667</v>
      </c>
    </row>
    <row r="21" spans="1:26" s="9" customFormat="1" ht="21" customHeight="1" x14ac:dyDescent="0.25">
      <c r="A21" s="33" t="s">
        <v>8</v>
      </c>
      <c r="B21" s="41">
        <f t="shared" ref="B21:F21" si="22">B20+"0:04"</f>
        <v>0.94236111111111143</v>
      </c>
      <c r="C21" s="43">
        <f t="shared" si="22"/>
        <v>0.9631944444444448</v>
      </c>
      <c r="D21" s="41">
        <f t="shared" si="22"/>
        <v>0.98402777777777817</v>
      </c>
      <c r="E21" s="41">
        <f t="shared" ref="E21" si="23">E20+"0:04"</f>
        <v>1.0048611111111116</v>
      </c>
      <c r="F21" s="43">
        <f t="shared" si="22"/>
        <v>1.0256944444444445</v>
      </c>
    </row>
    <row r="22" spans="1:26" s="9" customFormat="1" ht="21" customHeight="1" x14ac:dyDescent="0.25">
      <c r="A22" s="33" t="s">
        <v>9</v>
      </c>
      <c r="B22" s="41">
        <f t="shared" ref="B22:F22" si="24">B21+"0:05"</f>
        <v>0.94583333333333364</v>
      </c>
      <c r="C22" s="43">
        <f t="shared" si="24"/>
        <v>0.96666666666666701</v>
      </c>
      <c r="D22" s="41">
        <f t="shared" si="24"/>
        <v>0.98750000000000038</v>
      </c>
      <c r="E22" s="41">
        <f t="shared" ref="E22" si="25">E21+"0:05"</f>
        <v>1.008333333333334</v>
      </c>
      <c r="F22" s="43">
        <f t="shared" si="24"/>
        <v>1.0291666666666668</v>
      </c>
    </row>
    <row r="23" spans="1:26" s="9" customFormat="1" ht="21" customHeight="1" x14ac:dyDescent="0.25">
      <c r="A23" s="39" t="s">
        <v>22</v>
      </c>
      <c r="B23" s="41">
        <f t="shared" ref="B23:F23" si="26">B22+"0:03"</f>
        <v>0.94791666666666696</v>
      </c>
      <c r="C23" s="43">
        <f t="shared" si="26"/>
        <v>0.96875000000000033</v>
      </c>
      <c r="D23" s="41">
        <f t="shared" si="26"/>
        <v>0.9895833333333337</v>
      </c>
      <c r="E23" s="41">
        <f t="shared" ref="E23" si="27">E22+"0:03"</f>
        <v>1.0104166666666674</v>
      </c>
      <c r="F23" s="43">
        <f t="shared" si="26"/>
        <v>1.0312500000000002</v>
      </c>
    </row>
    <row r="24" spans="1:26" s="9" customFormat="1" ht="21" customHeight="1" x14ac:dyDescent="0.25">
      <c r="A24" s="48" t="s">
        <v>27</v>
      </c>
      <c r="B24" s="41">
        <f t="shared" ref="B24:F24" si="28">B23+"0:07"</f>
        <v>0.95277777777777806</v>
      </c>
      <c r="C24" s="43">
        <f t="shared" si="28"/>
        <v>0.97361111111111143</v>
      </c>
      <c r="D24" s="41">
        <f t="shared" si="28"/>
        <v>0.9944444444444448</v>
      </c>
      <c r="E24" s="41">
        <f t="shared" ref="E24" si="29">E23+"0:07"</f>
        <v>1.0152777777777786</v>
      </c>
      <c r="F24" s="43">
        <f t="shared" si="28"/>
        <v>1.0361111111111114</v>
      </c>
    </row>
    <row r="25" spans="1:26" s="9" customFormat="1" ht="21" customHeight="1" x14ac:dyDescent="0.25">
      <c r="A25" s="49" t="s">
        <v>21</v>
      </c>
      <c r="B25" s="50" t="s">
        <v>17</v>
      </c>
      <c r="C25" s="50" t="s">
        <v>17</v>
      </c>
      <c r="D25" s="50" t="s">
        <v>17</v>
      </c>
      <c r="E25" s="50" t="s">
        <v>17</v>
      </c>
      <c r="F25" s="50" t="s">
        <v>17</v>
      </c>
    </row>
    <row r="26" spans="1:26" s="28" customFormat="1" ht="48.6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11" customFormat="1" ht="30.75" customHeight="1" x14ac:dyDescent="0.25">
      <c r="A27" s="73" t="s">
        <v>39</v>
      </c>
      <c r="B27" s="73"/>
      <c r="C27" s="73"/>
      <c r="D27" s="73"/>
      <c r="E27" s="73"/>
      <c r="F27" s="73"/>
      <c r="G27" s="73"/>
      <c r="H27" s="73"/>
      <c r="I27" s="73"/>
      <c r="J27" s="5"/>
      <c r="K27" s="16"/>
      <c r="L27" s="1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1" customFormat="1" ht="25.75" customHeight="1" x14ac:dyDescent="0.25">
      <c r="A28" s="1"/>
      <c r="B28" s="20"/>
      <c r="C28" s="20"/>
      <c r="D28" s="20"/>
      <c r="E28" s="20"/>
      <c r="F28" s="20"/>
      <c r="G28" s="20"/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2"/>
    </row>
    <row r="29" spans="1:26" s="71" customFormat="1" ht="46.25" customHeight="1" x14ac:dyDescent="0.25">
      <c r="A29" s="69" t="s">
        <v>24</v>
      </c>
      <c r="B29" s="68"/>
      <c r="C29" s="68" t="s">
        <v>28</v>
      </c>
      <c r="D29" s="68"/>
      <c r="E29" s="68"/>
      <c r="F29" s="68" t="s">
        <v>35</v>
      </c>
      <c r="G29" s="16"/>
      <c r="H29" s="70"/>
    </row>
    <row r="30" spans="1:26" s="11" customFormat="1" ht="39" customHeight="1" x14ac:dyDescent="0.25">
      <c r="A30" s="31" t="s">
        <v>18</v>
      </c>
      <c r="B30" s="67" t="s">
        <v>32</v>
      </c>
      <c r="C30" s="67" t="s">
        <v>32</v>
      </c>
      <c r="D30" s="67" t="s">
        <v>32</v>
      </c>
      <c r="E30" s="67" t="s">
        <v>40</v>
      </c>
      <c r="F30" s="67" t="s">
        <v>40</v>
      </c>
      <c r="G30" s="12"/>
      <c r="H30" s="3"/>
    </row>
    <row r="31" spans="1:26" s="11" customFormat="1" ht="21" customHeight="1" x14ac:dyDescent="0.25">
      <c r="A31" s="33" t="s">
        <v>19</v>
      </c>
      <c r="B31" s="34" t="s">
        <v>15</v>
      </c>
      <c r="C31" s="34" t="s">
        <v>15</v>
      </c>
      <c r="D31" s="34" t="s">
        <v>15</v>
      </c>
      <c r="E31" s="34" t="s">
        <v>15</v>
      </c>
      <c r="F31" s="35" t="s">
        <v>15</v>
      </c>
      <c r="G31" s="12"/>
      <c r="H31" s="10"/>
    </row>
    <row r="32" spans="1:26" s="11" customFormat="1" ht="21" customHeight="1" x14ac:dyDescent="0.25">
      <c r="A32" s="36" t="s">
        <v>20</v>
      </c>
      <c r="B32" s="37">
        <v>1</v>
      </c>
      <c r="C32" s="37">
        <v>1</v>
      </c>
      <c r="D32" s="37">
        <v>1</v>
      </c>
      <c r="E32" s="37">
        <v>1</v>
      </c>
      <c r="F32" s="38">
        <v>1</v>
      </c>
      <c r="G32" s="12"/>
      <c r="H32" s="10"/>
    </row>
    <row r="33" spans="1:8" s="11" customFormat="1" ht="21" customHeight="1" x14ac:dyDescent="0.25">
      <c r="A33" s="39" t="s">
        <v>27</v>
      </c>
      <c r="B33" s="43">
        <f>C33-"0:30"</f>
        <v>0.94166666666666665</v>
      </c>
      <c r="C33" s="43">
        <v>0.96250000000000002</v>
      </c>
      <c r="D33" s="43">
        <f>C33+"0:30"</f>
        <v>0.98333333333333339</v>
      </c>
      <c r="E33" s="43">
        <f>D33+"0:30"</f>
        <v>1.0041666666666667</v>
      </c>
      <c r="F33" s="41">
        <v>2.4999999999999998E-2</v>
      </c>
      <c r="G33" s="12"/>
      <c r="H33" s="4"/>
    </row>
    <row r="34" spans="1:8" s="11" customFormat="1" ht="21" customHeight="1" x14ac:dyDescent="0.25">
      <c r="A34" s="39" t="s">
        <v>22</v>
      </c>
      <c r="B34" s="44">
        <f t="shared" ref="B34:F34" si="30">B33+"00:05"</f>
        <v>0.94513888888888886</v>
      </c>
      <c r="C34" s="44">
        <f t="shared" si="30"/>
        <v>0.96597222222222223</v>
      </c>
      <c r="D34" s="44">
        <f t="shared" si="30"/>
        <v>0.9868055555555556</v>
      </c>
      <c r="E34" s="44">
        <f t="shared" si="30"/>
        <v>1.007638888888889</v>
      </c>
      <c r="F34" s="44">
        <f t="shared" si="30"/>
        <v>2.8472222222222218E-2</v>
      </c>
      <c r="G34" s="12"/>
      <c r="H34" s="4"/>
    </row>
    <row r="35" spans="1:8" s="11" customFormat="1" ht="21" customHeight="1" x14ac:dyDescent="0.25">
      <c r="A35" s="33" t="s">
        <v>9</v>
      </c>
      <c r="B35" s="44">
        <f t="shared" ref="B35:F35" si="31">B34+"0:03"</f>
        <v>0.94722222222222219</v>
      </c>
      <c r="C35" s="44">
        <f t="shared" si="31"/>
        <v>0.96805555555555556</v>
      </c>
      <c r="D35" s="44">
        <f t="shared" si="31"/>
        <v>0.98888888888888893</v>
      </c>
      <c r="E35" s="44">
        <f t="shared" si="31"/>
        <v>1.0097222222222224</v>
      </c>
      <c r="F35" s="44">
        <f t="shared" si="31"/>
        <v>3.0555555555555551E-2</v>
      </c>
      <c r="G35" s="12"/>
      <c r="H35" s="4"/>
    </row>
    <row r="36" spans="1:8" s="11" customFormat="1" ht="21" customHeight="1" x14ac:dyDescent="0.25">
      <c r="A36" s="33" t="s">
        <v>8</v>
      </c>
      <c r="B36" s="44">
        <f t="shared" ref="B36:F36" si="32">B35+"0:05"</f>
        <v>0.9506944444444444</v>
      </c>
      <c r="C36" s="44">
        <f t="shared" si="32"/>
        <v>0.97152777777777777</v>
      </c>
      <c r="D36" s="44">
        <f t="shared" si="32"/>
        <v>0.99236111111111114</v>
      </c>
      <c r="E36" s="44">
        <f t="shared" si="32"/>
        <v>1.0131944444444447</v>
      </c>
      <c r="F36" s="44">
        <f t="shared" si="32"/>
        <v>3.4027777777777775E-2</v>
      </c>
      <c r="G36" s="12"/>
      <c r="H36" s="4"/>
    </row>
    <row r="37" spans="1:8" s="11" customFormat="1" ht="19.75" customHeight="1" x14ac:dyDescent="0.25">
      <c r="A37" s="33" t="s">
        <v>7</v>
      </c>
      <c r="B37" s="44">
        <f t="shared" ref="B37:F37" si="33">B36+"0:04"</f>
        <v>0.95347222222222217</v>
      </c>
      <c r="C37" s="44">
        <f t="shared" si="33"/>
        <v>0.97430555555555554</v>
      </c>
      <c r="D37" s="44">
        <f t="shared" si="33"/>
        <v>0.99513888888888891</v>
      </c>
      <c r="E37" s="44">
        <f t="shared" si="33"/>
        <v>1.0159722222222225</v>
      </c>
      <c r="F37" s="44">
        <f t="shared" si="33"/>
        <v>3.680555555555555E-2</v>
      </c>
      <c r="G37" s="12"/>
      <c r="H37" s="4"/>
    </row>
    <row r="38" spans="1:8" s="11" customFormat="1" ht="21" customHeight="1" x14ac:dyDescent="0.25">
      <c r="A38" s="33" t="s">
        <v>6</v>
      </c>
      <c r="B38" s="44">
        <f t="shared" ref="B38:F38" si="34">B37+"0:07"</f>
        <v>0.95833333333333326</v>
      </c>
      <c r="C38" s="44">
        <f t="shared" si="34"/>
        <v>0.97916666666666663</v>
      </c>
      <c r="D38" s="44">
        <f t="shared" si="34"/>
        <v>1</v>
      </c>
      <c r="E38" s="44">
        <f t="shared" si="34"/>
        <v>1.0208333333333337</v>
      </c>
      <c r="F38" s="44">
        <f t="shared" si="34"/>
        <v>4.1666666666666657E-2</v>
      </c>
      <c r="G38" s="12"/>
      <c r="H38" s="4"/>
    </row>
    <row r="39" spans="1:8" s="11" customFormat="1" ht="21" customHeight="1" x14ac:dyDescent="0.25">
      <c r="A39" s="33" t="s">
        <v>5</v>
      </c>
      <c r="B39" s="44">
        <f t="shared" ref="B39:F39" si="35">B38+"0:08"</f>
        <v>0.9638888888888888</v>
      </c>
      <c r="C39" s="44">
        <f t="shared" si="35"/>
        <v>0.98472222222222217</v>
      </c>
      <c r="D39" s="44">
        <f t="shared" si="35"/>
        <v>1.0055555555555555</v>
      </c>
      <c r="E39" s="44">
        <f t="shared" si="35"/>
        <v>1.0263888888888892</v>
      </c>
      <c r="F39" s="44">
        <f t="shared" si="35"/>
        <v>4.7222222222222214E-2</v>
      </c>
      <c r="G39" s="12"/>
      <c r="H39" s="4"/>
    </row>
    <row r="40" spans="1:8" s="11" customFormat="1" ht="21" customHeight="1" x14ac:dyDescent="0.25">
      <c r="A40" s="33" t="s">
        <v>4</v>
      </c>
      <c r="B40" s="44">
        <f t="shared" ref="B40:F40" si="36">B39+"0:06"</f>
        <v>0.96805555555555545</v>
      </c>
      <c r="C40" s="44">
        <f t="shared" si="36"/>
        <v>0.98888888888888882</v>
      </c>
      <c r="D40" s="44">
        <f t="shared" si="36"/>
        <v>1.0097222222222222</v>
      </c>
      <c r="E40" s="44">
        <f t="shared" si="36"/>
        <v>1.0305555555555559</v>
      </c>
      <c r="F40" s="44">
        <f t="shared" si="36"/>
        <v>5.138888888888888E-2</v>
      </c>
      <c r="G40" s="12"/>
      <c r="H40" s="4"/>
    </row>
    <row r="41" spans="1:8" s="11" customFormat="1" ht="21" customHeight="1" x14ac:dyDescent="0.25">
      <c r="A41" s="33" t="s">
        <v>3</v>
      </c>
      <c r="B41" s="44">
        <f t="shared" ref="B41:F41" si="37">B40+"0:05"</f>
        <v>0.97152777777777766</v>
      </c>
      <c r="C41" s="44">
        <f t="shared" si="37"/>
        <v>0.99236111111111103</v>
      </c>
      <c r="D41" s="44">
        <f t="shared" si="37"/>
        <v>1.0131944444444445</v>
      </c>
      <c r="E41" s="44">
        <f t="shared" si="37"/>
        <v>1.0340277777777782</v>
      </c>
      <c r="F41" s="44">
        <f t="shared" si="37"/>
        <v>5.4861111111111104E-2</v>
      </c>
      <c r="G41" s="12"/>
      <c r="H41" s="4"/>
    </row>
    <row r="42" spans="1:8" s="11" customFormat="1" ht="21" customHeight="1" x14ac:dyDescent="0.25">
      <c r="A42" s="33" t="s">
        <v>2</v>
      </c>
      <c r="B42" s="44">
        <f t="shared" ref="B42:F42" si="38">B41+"0:04"</f>
        <v>0.97430555555555542</v>
      </c>
      <c r="C42" s="44">
        <f t="shared" si="38"/>
        <v>0.9951388888888888</v>
      </c>
      <c r="D42" s="44">
        <f t="shared" si="38"/>
        <v>1.0159722222222223</v>
      </c>
      <c r="E42" s="44">
        <f t="shared" si="38"/>
        <v>1.036805555555556</v>
      </c>
      <c r="F42" s="44">
        <f t="shared" si="38"/>
        <v>5.7638888888888878E-2</v>
      </c>
      <c r="G42" s="12"/>
      <c r="H42" s="4"/>
    </row>
    <row r="43" spans="1:8" s="11" customFormat="1" ht="21" customHeight="1" x14ac:dyDescent="0.25">
      <c r="A43" s="33" t="s">
        <v>1</v>
      </c>
      <c r="B43" s="44">
        <f t="shared" ref="B43:F43" si="39">B42+"0:06"</f>
        <v>0.97847222222222208</v>
      </c>
      <c r="C43" s="44">
        <f t="shared" si="39"/>
        <v>0.99930555555555545</v>
      </c>
      <c r="D43" s="44">
        <f t="shared" si="39"/>
        <v>1.0201388888888889</v>
      </c>
      <c r="E43" s="44">
        <f t="shared" si="39"/>
        <v>1.0409722222222226</v>
      </c>
      <c r="F43" s="44">
        <f t="shared" si="39"/>
        <v>6.1805555555555544E-2</v>
      </c>
      <c r="G43" s="12"/>
      <c r="H43" s="4"/>
    </row>
    <row r="44" spans="1:8" s="11" customFormat="1" ht="21" customHeight="1" x14ac:dyDescent="0.25">
      <c r="A44" s="52" t="s">
        <v>26</v>
      </c>
      <c r="B44" s="47">
        <f t="shared" ref="B44:F44" si="40">B43+"0:04"</f>
        <v>0.98124999999999984</v>
      </c>
      <c r="C44" s="47">
        <f t="shared" si="40"/>
        <v>1.0020833333333332</v>
      </c>
      <c r="D44" s="47">
        <f t="shared" si="40"/>
        <v>1.0229166666666667</v>
      </c>
      <c r="E44" s="47">
        <f t="shared" si="40"/>
        <v>1.0437500000000004</v>
      </c>
      <c r="F44" s="47">
        <f t="shared" si="40"/>
        <v>6.4583333333333326E-2</v>
      </c>
      <c r="G44" s="12"/>
      <c r="H44" s="4"/>
    </row>
    <row r="45" spans="1:8" s="11" customFormat="1" ht="21" customHeight="1" x14ac:dyDescent="0.25">
      <c r="A45" s="52" t="s">
        <v>25</v>
      </c>
      <c r="B45" s="47">
        <f t="shared" ref="B45:F45" si="41">B44+"0:01"</f>
        <v>0.98194444444444429</v>
      </c>
      <c r="C45" s="47">
        <f t="shared" si="41"/>
        <v>1.0027777777777778</v>
      </c>
      <c r="D45" s="47">
        <f t="shared" si="41"/>
        <v>1.0236111111111112</v>
      </c>
      <c r="E45" s="47">
        <f t="shared" si="41"/>
        <v>1.044444444444445</v>
      </c>
      <c r="F45" s="47">
        <f t="shared" si="41"/>
        <v>6.5277777777777768E-2</v>
      </c>
      <c r="G45" s="12"/>
      <c r="H45" s="4"/>
    </row>
    <row r="46" spans="1:8" s="11" customFormat="1" ht="21" customHeight="1" x14ac:dyDescent="0.25">
      <c r="A46" s="33" t="s">
        <v>0</v>
      </c>
      <c r="B46" s="44">
        <f t="shared" ref="B46:F46" si="42">B45+"0:05"</f>
        <v>0.9854166666666665</v>
      </c>
      <c r="C46" s="44">
        <f t="shared" si="42"/>
        <v>1.0062500000000001</v>
      </c>
      <c r="D46" s="44">
        <f t="shared" si="42"/>
        <v>1.0270833333333336</v>
      </c>
      <c r="E46" s="44">
        <f t="shared" si="42"/>
        <v>1.0479166666666673</v>
      </c>
      <c r="F46" s="44">
        <f t="shared" si="42"/>
        <v>6.8749999999999992E-2</v>
      </c>
      <c r="G46" s="12"/>
      <c r="H46" s="4"/>
    </row>
    <row r="47" spans="1:8" s="11" customFormat="1" ht="21" customHeight="1" x14ac:dyDescent="0.25">
      <c r="A47" s="33" t="s">
        <v>11</v>
      </c>
      <c r="B47" s="44">
        <f t="shared" ref="B47:F48" si="43">B46+"0:08"</f>
        <v>0.99097222222222203</v>
      </c>
      <c r="C47" s="44">
        <f t="shared" si="43"/>
        <v>1.0118055555555556</v>
      </c>
      <c r="D47" s="44">
        <f t="shared" si="43"/>
        <v>1.0326388888888891</v>
      </c>
      <c r="E47" s="44">
        <f t="shared" si="43"/>
        <v>1.0534722222222228</v>
      </c>
      <c r="F47" s="44">
        <f t="shared" si="43"/>
        <v>7.4305555555555541E-2</v>
      </c>
      <c r="G47" s="12"/>
      <c r="H47" s="4"/>
    </row>
    <row r="48" spans="1:8" s="11" customFormat="1" ht="21" customHeight="1" x14ac:dyDescent="0.25">
      <c r="A48" s="39" t="s">
        <v>31</v>
      </c>
      <c r="B48" s="43">
        <f t="shared" si="43"/>
        <v>0.99652777777777757</v>
      </c>
      <c r="C48" s="43">
        <f t="shared" si="43"/>
        <v>1.0173611111111112</v>
      </c>
      <c r="D48" s="43">
        <f t="shared" si="43"/>
        <v>1.0381944444444446</v>
      </c>
      <c r="E48" s="43">
        <f t="shared" si="43"/>
        <v>1.0590277777777783</v>
      </c>
      <c r="F48" s="43">
        <f t="shared" si="43"/>
        <v>7.9861111111111091E-2</v>
      </c>
      <c r="G48" s="12"/>
      <c r="H48" s="4"/>
    </row>
    <row r="49" spans="1:26" s="11" customFormat="1" ht="21" customHeight="1" x14ac:dyDescent="0.25">
      <c r="A49" s="49" t="s">
        <v>21</v>
      </c>
      <c r="B49" s="50" t="s">
        <v>17</v>
      </c>
      <c r="C49" s="50" t="s">
        <v>17</v>
      </c>
      <c r="D49" s="50" t="s">
        <v>17</v>
      </c>
      <c r="E49" s="50" t="s">
        <v>17</v>
      </c>
      <c r="F49" s="53" t="s">
        <v>17</v>
      </c>
      <c r="G49" s="12"/>
      <c r="H49" s="10"/>
    </row>
    <row r="50" spans="1:26" s="11" customFormat="1" ht="100.25" customHeight="1" x14ac:dyDescent="0.25">
      <c r="A50" s="25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7"/>
      <c r="Q50" s="27"/>
      <c r="R50" s="27"/>
      <c r="S50" s="27"/>
      <c r="T50" s="27"/>
      <c r="U50" s="27"/>
      <c r="V50" s="27"/>
      <c r="W50" s="27"/>
      <c r="X50" s="27"/>
      <c r="Y50" s="25"/>
      <c r="Z50" s="17"/>
    </row>
    <row r="51" spans="1:26" s="11" customFormat="1" ht="30.75" customHeight="1" x14ac:dyDescent="0.25">
      <c r="A51" s="73" t="s">
        <v>16</v>
      </c>
      <c r="B51" s="73"/>
      <c r="C51" s="73"/>
      <c r="D51" s="73"/>
      <c r="E51" s="73"/>
      <c r="F51" s="73"/>
      <c r="G51" s="73"/>
      <c r="H51" s="73"/>
      <c r="I51" s="73"/>
      <c r="J51" s="19"/>
      <c r="K51" s="14"/>
      <c r="L51" s="14"/>
      <c r="M51" s="18"/>
      <c r="N51" s="18"/>
      <c r="O51" s="14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1" customFormat="1" ht="18.75" customHeight="1" x14ac:dyDescent="0.25">
      <c r="A52" s="23"/>
      <c r="B52" s="24"/>
      <c r="C52" s="24"/>
      <c r="D52" s="24"/>
      <c r="E52" s="24"/>
      <c r="F52" s="24"/>
      <c r="G52" s="24"/>
      <c r="H52" s="24"/>
      <c r="I52" s="26"/>
      <c r="J52" s="26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6" s="11" customFormat="1" ht="48" customHeight="1" x14ac:dyDescent="0.25">
      <c r="A53" s="31" t="s">
        <v>18</v>
      </c>
      <c r="B53" s="32" t="s">
        <v>32</v>
      </c>
      <c r="C53" s="32" t="s">
        <v>32</v>
      </c>
      <c r="D53" s="32" t="s">
        <v>32</v>
      </c>
      <c r="E53" s="32" t="s">
        <v>32</v>
      </c>
      <c r="F53" s="32" t="s">
        <v>32</v>
      </c>
      <c r="G53" s="32" t="s">
        <v>32</v>
      </c>
      <c r="H53" s="32" t="s">
        <v>40</v>
      </c>
      <c r="I53" s="32" t="s">
        <v>40</v>
      </c>
      <c r="J53" s="32" t="s">
        <v>40</v>
      </c>
      <c r="K53" s="32" t="s">
        <v>40</v>
      </c>
    </row>
    <row r="54" spans="1:26" s="11" customFormat="1" ht="22.75" customHeight="1" x14ac:dyDescent="0.25">
      <c r="A54" s="54" t="s">
        <v>19</v>
      </c>
      <c r="B54" s="51" t="s">
        <v>10</v>
      </c>
      <c r="C54" s="51" t="s">
        <v>10</v>
      </c>
      <c r="D54" s="51" t="s">
        <v>10</v>
      </c>
      <c r="E54" s="51" t="s">
        <v>10</v>
      </c>
      <c r="F54" s="51" t="s">
        <v>10</v>
      </c>
      <c r="G54" s="51" t="s">
        <v>10</v>
      </c>
      <c r="H54" s="51" t="s">
        <v>10</v>
      </c>
      <c r="I54" s="51" t="s">
        <v>10</v>
      </c>
      <c r="J54" s="51" t="s">
        <v>10</v>
      </c>
      <c r="K54" s="51" t="s">
        <v>10</v>
      </c>
    </row>
    <row r="55" spans="1:26" s="11" customFormat="1" ht="22.75" customHeight="1" x14ac:dyDescent="0.25">
      <c r="A55" s="36" t="s">
        <v>20</v>
      </c>
      <c r="B55" s="55">
        <v>1</v>
      </c>
      <c r="C55" s="55">
        <v>1</v>
      </c>
      <c r="D55" s="55">
        <v>1</v>
      </c>
      <c r="E55" s="55">
        <v>1</v>
      </c>
      <c r="F55" s="55">
        <v>1</v>
      </c>
      <c r="G55" s="55">
        <v>1</v>
      </c>
      <c r="H55" s="55">
        <v>1</v>
      </c>
      <c r="I55" s="55">
        <v>1</v>
      </c>
      <c r="J55" s="55">
        <v>1</v>
      </c>
      <c r="K55" s="55">
        <v>1</v>
      </c>
    </row>
    <row r="56" spans="1:26" s="11" customFormat="1" ht="45" customHeight="1" x14ac:dyDescent="0.25">
      <c r="A56" s="56" t="s">
        <v>12</v>
      </c>
      <c r="B56" s="42">
        <v>0.90277777777777779</v>
      </c>
      <c r="C56" s="43">
        <f>B56+"0:30"</f>
        <v>0.92361111111111116</v>
      </c>
      <c r="D56" s="43">
        <f t="shared" ref="D56" si="44">C56+"0:30"</f>
        <v>0.94444444444444453</v>
      </c>
      <c r="E56" s="43">
        <f>D56+"0:20"</f>
        <v>0.95833333333333337</v>
      </c>
      <c r="F56" s="43">
        <f>E56+"0:20"</f>
        <v>0.97222222222222221</v>
      </c>
      <c r="G56" s="43">
        <f>F56+"0:20"</f>
        <v>0.98611111111111105</v>
      </c>
      <c r="H56" s="43">
        <f>G56+"0:20"</f>
        <v>0.99999999999999989</v>
      </c>
      <c r="I56" s="43">
        <f>H56+"0:20"</f>
        <v>1.0138888888888888</v>
      </c>
      <c r="J56" s="43">
        <f>I56+"0:30"</f>
        <v>1.0347222222222221</v>
      </c>
      <c r="K56" s="43">
        <f>J56+"0:30"</f>
        <v>1.0555555555555554</v>
      </c>
    </row>
    <row r="57" spans="1:26" s="11" customFormat="1" ht="69" customHeight="1" x14ac:dyDescent="0.25">
      <c r="A57" s="57" t="s">
        <v>33</v>
      </c>
      <c r="B57" s="47">
        <f>B56+"0:05"</f>
        <v>0.90625</v>
      </c>
      <c r="C57" s="47">
        <f t="shared" ref="C57:K57" si="45">C56+"0:05"</f>
        <v>0.92708333333333337</v>
      </c>
      <c r="D57" s="47">
        <f t="shared" si="45"/>
        <v>0.94791666666666674</v>
      </c>
      <c r="E57" s="47">
        <f t="shared" si="45"/>
        <v>0.96180555555555558</v>
      </c>
      <c r="F57" s="47">
        <f t="shared" si="45"/>
        <v>0.97569444444444442</v>
      </c>
      <c r="G57" s="47">
        <f t="shared" si="45"/>
        <v>0.98958333333333326</v>
      </c>
      <c r="H57" s="47">
        <f t="shared" si="45"/>
        <v>1.0034722222222221</v>
      </c>
      <c r="I57" s="47">
        <f t="shared" si="45"/>
        <v>1.0173611111111112</v>
      </c>
      <c r="J57" s="47">
        <f t="shared" si="45"/>
        <v>1.0381944444444444</v>
      </c>
      <c r="K57" s="47">
        <f t="shared" si="45"/>
        <v>1.0590277777777777</v>
      </c>
    </row>
    <row r="58" spans="1:26" s="11" customFormat="1" ht="69.650000000000006" customHeight="1" x14ac:dyDescent="0.25">
      <c r="A58" s="58" t="s">
        <v>34</v>
      </c>
      <c r="B58" s="44">
        <f t="shared" ref="B58:K58" si="46">B57+"0:03"</f>
        <v>0.90833333333333333</v>
      </c>
      <c r="C58" s="44">
        <f t="shared" si="46"/>
        <v>0.9291666666666667</v>
      </c>
      <c r="D58" s="44">
        <f t="shared" si="46"/>
        <v>0.95000000000000007</v>
      </c>
      <c r="E58" s="44">
        <f t="shared" si="46"/>
        <v>0.96388888888888891</v>
      </c>
      <c r="F58" s="44">
        <f t="shared" ref="F58" si="47">F57+"0:03"</f>
        <v>0.97777777777777775</v>
      </c>
      <c r="G58" s="44">
        <f t="shared" ref="G58" si="48">G57+"0:03"</f>
        <v>0.99166666666666659</v>
      </c>
      <c r="H58" s="44">
        <f t="shared" si="46"/>
        <v>1.0055555555555555</v>
      </c>
      <c r="I58" s="44">
        <f t="shared" si="46"/>
        <v>1.0194444444444446</v>
      </c>
      <c r="J58" s="44">
        <f t="shared" si="46"/>
        <v>1.0402777777777779</v>
      </c>
      <c r="K58" s="44">
        <f t="shared" si="46"/>
        <v>1.0611111111111111</v>
      </c>
    </row>
    <row r="59" spans="1:26" s="11" customFormat="1" ht="40" x14ac:dyDescent="0.25">
      <c r="A59" s="59" t="s">
        <v>23</v>
      </c>
      <c r="B59" s="44">
        <f t="shared" ref="B59:K59" si="49">B58+"0:01"</f>
        <v>0.90902777777777777</v>
      </c>
      <c r="C59" s="44">
        <f t="shared" si="49"/>
        <v>0.92986111111111114</v>
      </c>
      <c r="D59" s="44">
        <f t="shared" si="49"/>
        <v>0.95069444444444451</v>
      </c>
      <c r="E59" s="44">
        <f t="shared" si="49"/>
        <v>0.96458333333333335</v>
      </c>
      <c r="F59" s="44">
        <f t="shared" ref="F59" si="50">F58+"0:01"</f>
        <v>0.97847222222222219</v>
      </c>
      <c r="G59" s="44">
        <f t="shared" ref="G59" si="51">G58+"0:01"</f>
        <v>0.99236111111111103</v>
      </c>
      <c r="H59" s="44">
        <f t="shared" si="49"/>
        <v>1.0062500000000001</v>
      </c>
      <c r="I59" s="44">
        <f t="shared" si="49"/>
        <v>1.0201388888888892</v>
      </c>
      <c r="J59" s="44">
        <f t="shared" si="49"/>
        <v>1.0409722222222224</v>
      </c>
      <c r="K59" s="44">
        <f t="shared" si="49"/>
        <v>1.0618055555555557</v>
      </c>
    </row>
    <row r="60" spans="1:26" s="11" customFormat="1" ht="22.75" customHeight="1" x14ac:dyDescent="0.25">
      <c r="A60" s="60" t="s">
        <v>12</v>
      </c>
      <c r="B60" s="61">
        <f t="shared" ref="B60:K60" si="52">B59+"0:05"</f>
        <v>0.91249999999999998</v>
      </c>
      <c r="C60" s="61">
        <f t="shared" si="52"/>
        <v>0.93333333333333335</v>
      </c>
      <c r="D60" s="61">
        <f t="shared" si="52"/>
        <v>0.95416666666666672</v>
      </c>
      <c r="E60" s="61">
        <f t="shared" si="52"/>
        <v>0.96805555555555556</v>
      </c>
      <c r="F60" s="61">
        <f t="shared" ref="F60" si="53">F59+"0:05"</f>
        <v>0.9819444444444444</v>
      </c>
      <c r="G60" s="61">
        <f t="shared" ref="G60" si="54">G59+"0:05"</f>
        <v>0.99583333333333324</v>
      </c>
      <c r="H60" s="61">
        <f t="shared" si="52"/>
        <v>1.0097222222222224</v>
      </c>
      <c r="I60" s="61">
        <f t="shared" si="52"/>
        <v>1.0236111111111115</v>
      </c>
      <c r="J60" s="61">
        <f t="shared" si="52"/>
        <v>1.0444444444444447</v>
      </c>
      <c r="K60" s="61">
        <f t="shared" si="52"/>
        <v>1.065277777777778</v>
      </c>
    </row>
    <row r="61" spans="1:26" s="11" customFormat="1" ht="22.75" customHeight="1" x14ac:dyDescent="0.25">
      <c r="A61" s="62" t="s">
        <v>13</v>
      </c>
      <c r="B61" s="63"/>
      <c r="C61" s="63"/>
      <c r="D61" s="63"/>
      <c r="E61" s="63"/>
      <c r="F61" s="63">
        <v>0.98125000000000007</v>
      </c>
      <c r="G61" s="63">
        <v>2.0833333333333333E-3</v>
      </c>
      <c r="H61" s="63"/>
      <c r="I61" s="63">
        <v>1.0229166666666667</v>
      </c>
      <c r="J61" s="63">
        <v>4.3750000000000004E-2</v>
      </c>
      <c r="K61" s="63">
        <v>6.458333333333334E-2</v>
      </c>
    </row>
    <row r="62" spans="1:26" s="11" customFormat="1" ht="22.75" customHeight="1" x14ac:dyDescent="0.25">
      <c r="A62" s="62" t="s">
        <v>14</v>
      </c>
      <c r="B62" s="63">
        <v>0.91249999999999998</v>
      </c>
      <c r="C62" s="63">
        <v>0.93333333333333379</v>
      </c>
      <c r="D62" s="63">
        <v>0.95416666666666716</v>
      </c>
      <c r="E62" s="63">
        <v>0.97499999999999998</v>
      </c>
      <c r="F62" s="63"/>
      <c r="G62" s="63">
        <v>0.99583333333333324</v>
      </c>
      <c r="H62" s="63"/>
      <c r="I62" s="63"/>
      <c r="J62" s="63"/>
      <c r="K62" s="63"/>
    </row>
    <row r="63" spans="1:26" s="11" customFormat="1" ht="20" x14ac:dyDescent="0.25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66"/>
      <c r="P63" s="66"/>
      <c r="Q63" s="65"/>
      <c r="R63" s="65"/>
      <c r="S63" s="65"/>
      <c r="T63" s="65"/>
      <c r="U63" s="65"/>
      <c r="V63" s="65"/>
      <c r="W63" s="65"/>
      <c r="X63" s="65"/>
      <c r="Y63" s="65"/>
      <c r="Z63" s="24"/>
    </row>
    <row r="64" spans="1:26" s="11" customFormat="1" ht="20" x14ac:dyDescent="0.2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24"/>
    </row>
    <row r="65" spans="1:26" ht="14" x14ac:dyDescent="0.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</sheetData>
  <mergeCells count="5">
    <mergeCell ref="A3:I3"/>
    <mergeCell ref="A51:I51"/>
    <mergeCell ref="A27:I27"/>
    <mergeCell ref="A1:L1"/>
    <mergeCell ref="A2:L2"/>
  </mergeCells>
  <pageMargins left="0.31496062992125984" right="0.19685039370078741" top="0.31496062992125984" bottom="0.27559055118110237" header="0.23622047244094491" footer="0.11811023622047245"/>
  <pageSetup paperSize="9" scale="61" fitToHeight="0" orientation="landscape" r:id="rId1"/>
  <headerFooter alignWithMargins="0">
    <oddFooter>&amp;LTrackwork Transport | Sydney Trains&amp;CFile - &amp;A; &amp;F
*(u) Pick up Only | ^(d) Set Down Only&amp;RPage &amp;P of &amp;N</oddFooter>
  </headerFooter>
  <rowBreaks count="2" manualBreakCount="2">
    <brk id="26" max="11" man="1"/>
    <brk id="50" max="11" man="1"/>
  </rowBreaks>
  <colBreaks count="1" manualBreakCount="1">
    <brk id="14" max="1048575" man="1"/>
  </colBreaks>
  <customProperties>
    <customPr name="EpmWorksheetKeyString_GUID" r:id="rId2"/>
  </customProperties>
  <ignoredErrors>
    <ignoredError sqref="H43:H46 N63:Z64 B27:Z27 A29 H29 A28 B28:I28 K28:Y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 Hunter Line &amp; Wbrook Shuttle</vt:lpstr>
      <vt:lpstr>'WE Hunter Line &amp; Wbrook Shuttle'!Print_Area</vt:lpstr>
      <vt:lpstr>'WE Hunter Line &amp; Wbrook Shuttle'!Print_Titles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Iulia Carp</cp:lastModifiedBy>
  <cp:lastPrinted>2020-04-02T05:18:25Z</cp:lastPrinted>
  <dcterms:created xsi:type="dcterms:W3CDTF">2002-03-18T02:15:38Z</dcterms:created>
  <dcterms:modified xsi:type="dcterms:W3CDTF">2020-08-03T08:03:23Z</dcterms:modified>
</cp:coreProperties>
</file>