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1. Bussing Weekend\2021 Specs\9CCP_230121\"/>
    </mc:Choice>
  </mc:AlternateContent>
  <bookViews>
    <workbookView xWindow="-15" yWindow="-15" windowWidth="23070" windowHeight="4830"/>
  </bookViews>
  <sheets>
    <sheet name="48CN" sheetId="4" r:id="rId1"/>
    <sheet name="52CN" sheetId="5" r:id="rId2"/>
  </sheets>
  <definedNames>
    <definedName name="_xlnm.Print_Area" localSheetId="0">'48CN'!$A$1:$N$45</definedName>
  </definedNames>
  <calcPr calcId="152511"/>
</workbook>
</file>

<file path=xl/calcChain.xml><?xml version="1.0" encoding="utf-8"?>
<calcChain xmlns="http://schemas.openxmlformats.org/spreadsheetml/2006/main">
  <c r="B43" i="5" l="1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37" i="4" l="1"/>
  <c r="B38" i="4"/>
  <c r="B39" i="4"/>
  <c r="B40" i="4"/>
  <c r="B41" i="4"/>
  <c r="B42" i="4"/>
  <c r="B36" i="4"/>
  <c r="M42" i="4" l="1"/>
  <c r="K42" i="4"/>
  <c r="I42" i="4"/>
  <c r="G42" i="4"/>
  <c r="E42" i="4"/>
  <c r="C42" i="4"/>
  <c r="M41" i="4"/>
  <c r="K41" i="4"/>
  <c r="I41" i="4"/>
  <c r="G41" i="4"/>
  <c r="E41" i="4"/>
  <c r="C41" i="4"/>
  <c r="M40" i="4"/>
  <c r="K40" i="4"/>
  <c r="I40" i="4"/>
  <c r="G40" i="4"/>
  <c r="E40" i="4"/>
  <c r="C40" i="4"/>
  <c r="M39" i="4"/>
  <c r="K39" i="4"/>
  <c r="I39" i="4"/>
  <c r="G39" i="4"/>
  <c r="E39" i="4"/>
  <c r="C39" i="4"/>
  <c r="M38" i="4"/>
  <c r="K38" i="4"/>
  <c r="I38" i="4"/>
  <c r="G38" i="4"/>
  <c r="E38" i="4"/>
  <c r="C38" i="4"/>
  <c r="M37" i="4"/>
  <c r="K37" i="4"/>
  <c r="I37" i="4"/>
  <c r="G37" i="4"/>
  <c r="E37" i="4"/>
  <c r="C37" i="4"/>
  <c r="M36" i="4"/>
  <c r="K36" i="4"/>
  <c r="I36" i="4"/>
  <c r="G36" i="4"/>
  <c r="E36" i="4"/>
  <c r="C36" i="4"/>
</calcChain>
</file>

<file path=xl/sharedStrings.xml><?xml version="1.0" encoding="utf-8"?>
<sst xmlns="http://schemas.openxmlformats.org/spreadsheetml/2006/main" count="234" uniqueCount="62">
  <si>
    <t>Run Number</t>
  </si>
  <si>
    <t>Train Arrival</t>
  </si>
  <si>
    <t>Quantity</t>
  </si>
  <si>
    <t>Vehicle Type</t>
  </si>
  <si>
    <t>Hamilton</t>
  </si>
  <si>
    <t>Broadmeadow</t>
  </si>
  <si>
    <t>Cardiff</t>
  </si>
  <si>
    <t>Cockle Creek</t>
  </si>
  <si>
    <t>Teralba</t>
  </si>
  <si>
    <t>Booragul</t>
  </si>
  <si>
    <t>Fassifern</t>
  </si>
  <si>
    <t>Awaba</t>
  </si>
  <si>
    <t>Dora Creek</t>
  </si>
  <si>
    <t>NEWCASTLE</t>
  </si>
  <si>
    <t>Kotara</t>
  </si>
  <si>
    <t>Adamstown</t>
  </si>
  <si>
    <t>Towards Newcastle</t>
  </si>
  <si>
    <t>Train Destination</t>
  </si>
  <si>
    <t>Train Depart</t>
  </si>
  <si>
    <t>SYD</t>
  </si>
  <si>
    <t>GOS</t>
  </si>
  <si>
    <t>Route</t>
  </si>
  <si>
    <t>Route 52CN: Wyong, then all stations to Newcastle Interchange and return</t>
  </si>
  <si>
    <t>Towards Wyong</t>
  </si>
  <si>
    <t>Warnervale</t>
  </si>
  <si>
    <t>Wyee</t>
  </si>
  <si>
    <t>Morisset</t>
  </si>
  <si>
    <t>Wyong</t>
  </si>
  <si>
    <t>W/C Bus</t>
  </si>
  <si>
    <t>Central Coast &amp; Newcastle Line
Wyong to Newcastle</t>
  </si>
  <si>
    <t>Route 48CN: Wyong, Morisset, Fassifern, Cardiff, Broadmeadow, then all stations to Newcastle Interchange and return</t>
  </si>
  <si>
    <t>52CN</t>
  </si>
  <si>
    <t>48CN</t>
  </si>
  <si>
    <t>Saturday 23 January 2021</t>
  </si>
  <si>
    <t>297G</t>
  </si>
  <si>
    <t>283E</t>
  </si>
  <si>
    <t>281H</t>
  </si>
  <si>
    <t>289G</t>
  </si>
  <si>
    <t>206G</t>
  </si>
  <si>
    <t>240L</t>
  </si>
  <si>
    <t>206F</t>
  </si>
  <si>
    <t>240K</t>
  </si>
  <si>
    <t>200K</t>
  </si>
  <si>
    <t>243H</t>
  </si>
  <si>
    <t>289H</t>
  </si>
  <si>
    <t>Tranin Depart</t>
  </si>
  <si>
    <t>22:00:00</t>
  </si>
  <si>
    <t>22:10:00</t>
  </si>
  <si>
    <t>22:16:00</t>
  </si>
  <si>
    <t>22:21:00</t>
  </si>
  <si>
    <t>22:26:00</t>
  </si>
  <si>
    <t>22:33:00</t>
  </si>
  <si>
    <t>22:42:00</t>
  </si>
  <si>
    <t>22:47:00</t>
  </si>
  <si>
    <t>22:50:00</t>
  </si>
  <si>
    <t>23:01:00</t>
  </si>
  <si>
    <t>23:11:00</t>
  </si>
  <si>
    <t>23:23:00</t>
  </si>
  <si>
    <t>23:28:00</t>
  </si>
  <si>
    <t>23:38:00</t>
  </si>
  <si>
    <t>23:53:00</t>
  </si>
  <si>
    <t>24:04:00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</si>
</sst>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[hh]:mm:ss"/>
    <numFmt numFmtId="166" formatCode="[hh]:mm"/>
  </numFmts>
  <fonts count="11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Arial"/>
      <family val="2"/>
    </font>
    <font>
      <b/>
      <sz val="14"/>
      <color rgb="FFFF0000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2"/>
      <color theme="1" tint="0.3499862666707357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7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8" fontId="2" fillId="0" borderId="2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" fontId="3" fillId="0" borderId="0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right" vertical="center"/>
    </xf>
    <xf numFmtId="18" fontId="3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18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18" fontId="3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8" fontId="3" fillId="2" borderId="13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8" fontId="3" fillId="2" borderId="1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8" fontId="3" fillId="2" borderId="6" xfId="0" applyNumberFormat="1" applyFont="1" applyFill="1" applyBorder="1" applyAlignment="1">
      <alignment horizontal="center" vertical="center"/>
    </xf>
    <xf numFmtId="18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8" fontId="3" fillId="2" borderId="0" xfId="0" applyNumberFormat="1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20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 vertical="center"/>
    </xf>
    <xf numFmtId="18" fontId="3" fillId="2" borderId="10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21" fontId="2" fillId="2" borderId="2" xfId="0" applyNumberFormat="1" applyFont="1" applyFill="1" applyBorder="1" applyAlignment="1">
      <alignment horizontal="center" vertical="center"/>
    </xf>
    <xf numFmtId="21" fontId="2" fillId="2" borderId="3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6" fontId="2" fillId="0" borderId="1" xfId="0" applyNumberFormat="1" applyFont="1" applyFill="1" applyBorder="1" applyAlignment="1">
      <alignment horizontal="center" vertical="center"/>
    </xf>
    <xf numFmtId="46" fontId="2" fillId="0" borderId="2" xfId="0" applyNumberFormat="1" applyFont="1" applyFill="1" applyBorder="1" applyAlignment="1">
      <alignment horizontal="center" vertical="center"/>
    </xf>
    <xf numFmtId="46" fontId="2" fillId="0" borderId="3" xfId="0" applyNumberFormat="1" applyFont="1" applyFill="1" applyBorder="1" applyAlignment="1">
      <alignment horizontal="center" vertical="center"/>
    </xf>
    <xf numFmtId="46" fontId="2" fillId="2" borderId="1" xfId="0" applyNumberFormat="1" applyFont="1" applyFill="1" applyBorder="1" applyAlignment="1">
      <alignment horizontal="center" vertical="center"/>
    </xf>
    <xf numFmtId="46" fontId="2" fillId="2" borderId="2" xfId="0" applyNumberFormat="1" applyFont="1" applyFill="1" applyBorder="1" applyAlignment="1">
      <alignment horizontal="center" vertical="center"/>
    </xf>
    <xf numFmtId="46" fontId="2" fillId="2" borderId="3" xfId="0" applyNumberFormat="1" applyFont="1" applyFill="1" applyBorder="1" applyAlignment="1">
      <alignment horizontal="center" vertical="center"/>
    </xf>
    <xf numFmtId="46" fontId="10" fillId="2" borderId="8" xfId="0" applyNumberFormat="1" applyFont="1" applyFill="1" applyBorder="1" applyAlignment="1">
      <alignment horizontal="center" vertical="center"/>
    </xf>
    <xf numFmtId="46" fontId="10" fillId="2" borderId="9" xfId="0" applyNumberFormat="1" applyFont="1" applyFill="1" applyBorder="1" applyAlignment="1">
      <alignment horizontal="center" vertical="center"/>
    </xf>
    <xf numFmtId="46" fontId="10" fillId="2" borderId="7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21" fontId="0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21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21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46" fontId="0" fillId="0" borderId="0" xfId="0" applyNumberFormat="1" applyFont="1" applyFill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center" vertical="center"/>
    </xf>
    <xf numFmtId="165" fontId="0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21" fontId="2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2"/>
  <sheetViews>
    <sheetView showGridLines="0" tabSelected="1" view="pageBreakPreview" zoomScale="70" zoomScaleNormal="55" zoomScaleSheetLayoutView="70" workbookViewId="0">
      <selection activeCell="N41" sqref="N41"/>
    </sheetView>
  </sheetViews>
  <sheetFormatPr defaultColWidth="9.140625" defaultRowHeight="14.25" x14ac:dyDescent="0.2"/>
  <cols>
    <col min="1" max="1" width="39.140625" style="2" customWidth="1"/>
    <col min="2" max="6" width="12.85546875" style="2" customWidth="1"/>
    <col min="7" max="12" width="12.85546875" style="1" customWidth="1"/>
    <col min="13" max="14" width="12.7109375" style="1" customWidth="1"/>
    <col min="15" max="16384" width="9.140625" style="1"/>
  </cols>
  <sheetData>
    <row r="1" spans="1:15" ht="70.5" customHeight="1" x14ac:dyDescent="0.2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3" customFormat="1" ht="30" customHeight="1" x14ac:dyDescent="0.2">
      <c r="A2" s="113" t="s">
        <v>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5" s="29" customFormat="1" ht="19.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5" s="3" customFormat="1" ht="18" customHeight="1" x14ac:dyDescent="0.2">
      <c r="A4" s="26" t="s">
        <v>30</v>
      </c>
      <c r="B4" s="4"/>
      <c r="C4" s="4"/>
      <c r="D4" s="4"/>
      <c r="E4" s="4"/>
      <c r="F4" s="4"/>
    </row>
    <row r="5" spans="1:15" s="3" customFormat="1" ht="18.75" customHeight="1" x14ac:dyDescent="0.2">
      <c r="A5" s="26" t="s">
        <v>22</v>
      </c>
      <c r="B5" s="4"/>
      <c r="C5" s="4"/>
      <c r="D5" s="4"/>
      <c r="E5" s="4"/>
      <c r="F5" s="4"/>
      <c r="L5" s="19"/>
    </row>
    <row r="6" spans="1:15" s="11" customFormat="1" ht="20.10000000000000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s="3" customFormat="1" ht="17.100000000000001" customHeight="1" x14ac:dyDescent="0.2">
      <c r="A7" s="27" t="s">
        <v>23</v>
      </c>
      <c r="B7" s="12"/>
      <c r="C7" s="12"/>
      <c r="D7" s="12"/>
      <c r="E7" s="10"/>
      <c r="F7" s="10"/>
      <c r="G7" s="5"/>
      <c r="H7" s="5"/>
      <c r="I7" s="5"/>
      <c r="J7" s="5"/>
      <c r="K7" s="5"/>
    </row>
    <row r="8" spans="1:15" s="3" customFormat="1" ht="20.100000000000001" customHeight="1" x14ac:dyDescent="0.2">
      <c r="A8" s="9" t="s">
        <v>21</v>
      </c>
      <c r="B8" s="25" t="s">
        <v>32</v>
      </c>
      <c r="C8" s="25" t="s">
        <v>32</v>
      </c>
      <c r="D8" s="25" t="s">
        <v>32</v>
      </c>
      <c r="E8" s="25" t="s">
        <v>32</v>
      </c>
      <c r="F8" s="25" t="s">
        <v>32</v>
      </c>
      <c r="G8" s="25" t="s">
        <v>32</v>
      </c>
      <c r="H8" s="25" t="s">
        <v>32</v>
      </c>
      <c r="I8" s="25" t="s">
        <v>32</v>
      </c>
      <c r="J8" s="25" t="s">
        <v>32</v>
      </c>
      <c r="K8" s="25" t="s">
        <v>32</v>
      </c>
      <c r="L8" s="25" t="s">
        <v>32</v>
      </c>
      <c r="M8" s="25" t="s">
        <v>32</v>
      </c>
      <c r="N8" s="25" t="s">
        <v>32</v>
      </c>
      <c r="O8" s="25"/>
    </row>
    <row r="9" spans="1:15" s="3" customFormat="1" ht="20.100000000000001" customHeight="1" x14ac:dyDescent="0.2">
      <c r="A9" s="7" t="s">
        <v>3</v>
      </c>
      <c r="B9" s="22" t="s">
        <v>28</v>
      </c>
      <c r="C9" s="22" t="s">
        <v>28</v>
      </c>
      <c r="D9" s="22" t="s">
        <v>28</v>
      </c>
      <c r="E9" s="22" t="s">
        <v>28</v>
      </c>
      <c r="F9" s="22" t="s">
        <v>28</v>
      </c>
      <c r="G9" s="22" t="s">
        <v>28</v>
      </c>
      <c r="H9" s="22" t="s">
        <v>28</v>
      </c>
      <c r="I9" s="22" t="s">
        <v>28</v>
      </c>
      <c r="J9" s="22" t="s">
        <v>28</v>
      </c>
      <c r="K9" s="22" t="s">
        <v>28</v>
      </c>
      <c r="L9" s="22" t="s">
        <v>28</v>
      </c>
      <c r="M9" s="22" t="s">
        <v>28</v>
      </c>
      <c r="N9" s="22" t="s">
        <v>28</v>
      </c>
      <c r="O9" s="22"/>
    </row>
    <row r="10" spans="1:15" s="3" customFormat="1" ht="20.100000000000001" customHeight="1" x14ac:dyDescent="0.2">
      <c r="A10" s="13" t="s">
        <v>2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/>
    </row>
    <row r="11" spans="1:15" s="3" customFormat="1" ht="20.100000000000001" customHeight="1" x14ac:dyDescent="0.2">
      <c r="A11" s="9"/>
      <c r="B11" s="2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3" customFormat="1" ht="20.100000000000001" customHeight="1" x14ac:dyDescent="0.2">
      <c r="A12" s="8"/>
      <c r="B12" s="2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3" customFormat="1" ht="20.100000000000001" customHeight="1" x14ac:dyDescent="0.2">
      <c r="A13" s="39" t="s">
        <v>13</v>
      </c>
      <c r="B13" s="78">
        <v>0.75208333333333333</v>
      </c>
      <c r="C13" s="78">
        <v>0.75277777777777777</v>
      </c>
      <c r="D13" s="78">
        <v>0.78402777777777777</v>
      </c>
      <c r="E13" s="78">
        <v>0.78472222222222221</v>
      </c>
      <c r="F13" s="78">
        <v>0.82638888888888884</v>
      </c>
      <c r="G13" s="78">
        <v>0.82708333333333328</v>
      </c>
      <c r="H13" s="78">
        <v>0.88749999999999996</v>
      </c>
      <c r="I13" s="78">
        <v>0.8881944444444444</v>
      </c>
      <c r="J13" s="78">
        <v>0.9375</v>
      </c>
      <c r="K13" s="97">
        <v>0.93819444444444444</v>
      </c>
      <c r="L13" s="78">
        <v>0.96180555555555558</v>
      </c>
      <c r="M13" s="78">
        <v>0.96250000000000002</v>
      </c>
      <c r="N13" s="78">
        <v>1.0069444444444444</v>
      </c>
      <c r="O13" s="20"/>
    </row>
    <row r="14" spans="1:15" s="3" customFormat="1" ht="20.100000000000001" customHeight="1" x14ac:dyDescent="0.2">
      <c r="A14" s="40" t="s">
        <v>4</v>
      </c>
      <c r="B14" s="79">
        <v>0.75624999999999998</v>
      </c>
      <c r="C14" s="79">
        <v>0.75694444444444442</v>
      </c>
      <c r="D14" s="79">
        <v>0.78819444444444442</v>
      </c>
      <c r="E14" s="79">
        <v>0.78888888888888886</v>
      </c>
      <c r="F14" s="79">
        <v>0.83055555555555549</v>
      </c>
      <c r="G14" s="79">
        <v>0.83124999999999993</v>
      </c>
      <c r="H14" s="79">
        <v>0.89166666666666661</v>
      </c>
      <c r="I14" s="79">
        <v>0.89236111111111105</v>
      </c>
      <c r="J14" s="79">
        <v>0.94097222222222221</v>
      </c>
      <c r="K14" s="97">
        <v>0.94166666666666665</v>
      </c>
      <c r="L14" s="79">
        <v>0.96527777777777779</v>
      </c>
      <c r="M14" s="79">
        <v>0.96597222222222223</v>
      </c>
      <c r="N14" s="79">
        <v>1.0104166666666667</v>
      </c>
      <c r="O14" s="6"/>
    </row>
    <row r="15" spans="1:15" s="3" customFormat="1" ht="20.100000000000001" customHeight="1" x14ac:dyDescent="0.2">
      <c r="A15" s="40" t="s">
        <v>5</v>
      </c>
      <c r="B15" s="79">
        <v>0.76180555555555551</v>
      </c>
      <c r="C15" s="79">
        <v>0.76249999999999996</v>
      </c>
      <c r="D15" s="79">
        <v>0.79374999999999996</v>
      </c>
      <c r="E15" s="79">
        <v>0.7944444444444444</v>
      </c>
      <c r="F15" s="79">
        <v>0.83611111111111103</v>
      </c>
      <c r="G15" s="79">
        <v>0.83680555555555547</v>
      </c>
      <c r="H15" s="79">
        <v>0.89722222222222214</v>
      </c>
      <c r="I15" s="79">
        <v>0.89791666666666659</v>
      </c>
      <c r="J15" s="79">
        <v>0.9458333333333333</v>
      </c>
      <c r="K15" s="97">
        <v>0.94652777777777775</v>
      </c>
      <c r="L15" s="79">
        <v>0.96944444444444444</v>
      </c>
      <c r="M15" s="79">
        <v>0.97013888888888888</v>
      </c>
      <c r="N15" s="79">
        <v>1.0145833333333334</v>
      </c>
      <c r="O15" s="6"/>
    </row>
    <row r="16" spans="1:15" s="3" customFormat="1" ht="20.100000000000001" customHeight="1" x14ac:dyDescent="0.2">
      <c r="A16" s="40" t="s">
        <v>6</v>
      </c>
      <c r="B16" s="79">
        <v>0.77083333333333326</v>
      </c>
      <c r="C16" s="79">
        <v>0.7715277777777777</v>
      </c>
      <c r="D16" s="79">
        <v>0.8027777777777777</v>
      </c>
      <c r="E16" s="79">
        <v>0.80347222222222214</v>
      </c>
      <c r="F16" s="79">
        <v>0.84513888888888877</v>
      </c>
      <c r="G16" s="79">
        <v>0.84583333333333321</v>
      </c>
      <c r="H16" s="79">
        <v>0.90624999999999989</v>
      </c>
      <c r="I16" s="79">
        <v>0.90694444444444433</v>
      </c>
      <c r="J16" s="79">
        <v>0.95486111111111105</v>
      </c>
      <c r="K16" s="97">
        <v>0.95555555555555549</v>
      </c>
      <c r="L16" s="79">
        <v>0.97777777777777775</v>
      </c>
      <c r="M16" s="79">
        <v>0.97847222222222219</v>
      </c>
      <c r="N16" s="79">
        <v>1.0229166666666665</v>
      </c>
      <c r="O16" s="6"/>
    </row>
    <row r="17" spans="1:15" s="3" customFormat="1" ht="20.100000000000001" customHeight="1" x14ac:dyDescent="0.2">
      <c r="A17" s="40" t="s">
        <v>10</v>
      </c>
      <c r="B17" s="79">
        <v>0.78680555555555554</v>
      </c>
      <c r="C17" s="79">
        <v>0.78749999999999998</v>
      </c>
      <c r="D17" s="79">
        <v>0.81874999999999998</v>
      </c>
      <c r="E17" s="79">
        <v>0.81944444444444442</v>
      </c>
      <c r="F17" s="79">
        <v>0.86111111111111105</v>
      </c>
      <c r="G17" s="79">
        <v>0.86180555555555549</v>
      </c>
      <c r="H17" s="79">
        <v>0.92222222222222217</v>
      </c>
      <c r="I17" s="79">
        <v>0.92291666666666661</v>
      </c>
      <c r="J17" s="79">
        <v>0.97083333333333333</v>
      </c>
      <c r="K17" s="97">
        <v>0.97152777777777777</v>
      </c>
      <c r="L17" s="79">
        <v>0.99305555555555547</v>
      </c>
      <c r="M17" s="79">
        <v>0.99374999999999991</v>
      </c>
      <c r="N17" s="79">
        <v>1.0381944444444442</v>
      </c>
      <c r="O17" s="6"/>
    </row>
    <row r="18" spans="1:15" s="3" customFormat="1" ht="20.100000000000001" customHeight="1" x14ac:dyDescent="0.2">
      <c r="A18" s="40" t="s">
        <v>26</v>
      </c>
      <c r="B18" s="79">
        <v>0.80208333333333337</v>
      </c>
      <c r="C18" s="79">
        <v>0.80277777777777781</v>
      </c>
      <c r="D18" s="79">
        <v>0.83402777777777781</v>
      </c>
      <c r="E18" s="79">
        <v>0.83472222222222225</v>
      </c>
      <c r="F18" s="79">
        <v>0.87569444444444444</v>
      </c>
      <c r="G18" s="79">
        <v>0.87638888888888888</v>
      </c>
      <c r="H18" s="79">
        <v>0.93680555555555556</v>
      </c>
      <c r="I18" s="79">
        <v>0.9375</v>
      </c>
      <c r="J18" s="79">
        <v>0.98541666666666672</v>
      </c>
      <c r="K18" s="97">
        <v>0.98611111111111116</v>
      </c>
      <c r="L18" s="79">
        <v>1.007638888888889</v>
      </c>
      <c r="M18" s="79">
        <v>1.0083333333333335</v>
      </c>
      <c r="N18" s="79">
        <v>1.0527777777777778</v>
      </c>
      <c r="O18" s="6"/>
    </row>
    <row r="19" spans="1:15" s="3" customFormat="1" ht="19.5" customHeight="1" x14ac:dyDescent="0.2">
      <c r="A19" s="39" t="s">
        <v>27</v>
      </c>
      <c r="B19" s="80">
        <v>0.81874999999999998</v>
      </c>
      <c r="C19" s="80">
        <v>0.81944444444444442</v>
      </c>
      <c r="D19" s="80">
        <v>0.85069444444444442</v>
      </c>
      <c r="E19" s="80">
        <v>0.85138888888888886</v>
      </c>
      <c r="F19" s="80">
        <v>0.89236111111111105</v>
      </c>
      <c r="G19" s="80">
        <v>0.89305555555555549</v>
      </c>
      <c r="H19" s="80">
        <v>0.95277777777777783</v>
      </c>
      <c r="I19" s="80">
        <v>0.95347222222222228</v>
      </c>
      <c r="J19" s="80">
        <v>1.0013888888888889</v>
      </c>
      <c r="K19" s="97">
        <v>1.0020833333333334</v>
      </c>
      <c r="L19" s="80">
        <v>1.023611111111111</v>
      </c>
      <c r="M19" s="80">
        <v>1.0243055555555556</v>
      </c>
      <c r="N19" s="80">
        <v>1.0687499999999999</v>
      </c>
      <c r="O19" s="6"/>
    </row>
    <row r="20" spans="1:15" s="3" customFormat="1" ht="20.100000000000001" customHeight="1" x14ac:dyDescent="0.2">
      <c r="A20" s="41" t="s">
        <v>0</v>
      </c>
      <c r="B20" s="47">
        <v>0.8256944444444444</v>
      </c>
      <c r="C20" s="47">
        <v>0.8256944444444444</v>
      </c>
      <c r="D20" s="47">
        <v>0.85763888888888884</v>
      </c>
      <c r="E20" s="47">
        <v>0.85763888888888884</v>
      </c>
      <c r="F20" s="47">
        <v>0.89930555555555547</v>
      </c>
      <c r="G20" s="47">
        <v>0.89930555555555547</v>
      </c>
      <c r="H20" s="47">
        <v>0.95972222222222225</v>
      </c>
      <c r="I20" s="47">
        <v>0.95972222222222225</v>
      </c>
      <c r="J20" s="50">
        <v>1.0104166666666667</v>
      </c>
      <c r="K20" s="89">
        <v>1.0104166666666667</v>
      </c>
      <c r="L20" s="49">
        <v>1.0305555555555557</v>
      </c>
      <c r="M20" s="49">
        <v>1.0305555555555557</v>
      </c>
      <c r="N20" s="49">
        <v>1.0763888888888888</v>
      </c>
      <c r="O20" s="17"/>
    </row>
    <row r="21" spans="1:15" s="3" customFormat="1" ht="20.100000000000001" customHeight="1" x14ac:dyDescent="0.2">
      <c r="A21" s="16" t="s">
        <v>18</v>
      </c>
      <c r="B21" s="48" t="s">
        <v>40</v>
      </c>
      <c r="C21" s="48" t="s">
        <v>40</v>
      </c>
      <c r="D21" s="48" t="s">
        <v>41</v>
      </c>
      <c r="E21" s="48" t="s">
        <v>41</v>
      </c>
      <c r="F21" s="48" t="s">
        <v>42</v>
      </c>
      <c r="G21" s="48" t="s">
        <v>42</v>
      </c>
      <c r="H21" s="48" t="s">
        <v>43</v>
      </c>
      <c r="I21" s="48" t="s">
        <v>43</v>
      </c>
      <c r="J21" s="87"/>
      <c r="K21" s="48"/>
      <c r="L21" s="48" t="s">
        <v>44</v>
      </c>
      <c r="M21" s="48" t="s">
        <v>44</v>
      </c>
      <c r="N21" s="48" t="s">
        <v>44</v>
      </c>
      <c r="O21" s="21"/>
    </row>
    <row r="22" spans="1:15" s="3" customFormat="1" ht="20.100000000000001" customHeight="1" x14ac:dyDescent="0.2">
      <c r="A22" s="42" t="s">
        <v>17</v>
      </c>
      <c r="B22" s="15" t="s">
        <v>19</v>
      </c>
      <c r="C22" s="15" t="s">
        <v>19</v>
      </c>
      <c r="D22" s="15" t="s">
        <v>19</v>
      </c>
      <c r="E22" s="15" t="s">
        <v>19</v>
      </c>
      <c r="F22" s="15" t="s">
        <v>19</v>
      </c>
      <c r="G22" s="15" t="s">
        <v>19</v>
      </c>
      <c r="H22" s="15" t="s">
        <v>19</v>
      </c>
      <c r="I22" s="15" t="s">
        <v>19</v>
      </c>
      <c r="J22" s="88" t="s">
        <v>19</v>
      </c>
      <c r="K22" s="15" t="s">
        <v>19</v>
      </c>
      <c r="L22" s="15" t="s">
        <v>20</v>
      </c>
      <c r="M22" s="15" t="s">
        <v>20</v>
      </c>
      <c r="N22" s="15" t="s">
        <v>20</v>
      </c>
      <c r="O22" s="18"/>
    </row>
    <row r="23" spans="1:15" s="11" customFormat="1" ht="20.10000000000000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5" s="3" customFormat="1" ht="20.100000000000001" customHeight="1" x14ac:dyDescent="0.2">
      <c r="A24" s="2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</row>
    <row r="25" spans="1:15" s="3" customFormat="1" ht="19.5" customHeight="1" x14ac:dyDescent="0.2">
      <c r="A25" s="26" t="s">
        <v>30</v>
      </c>
      <c r="B25" s="4"/>
      <c r="C25" s="4"/>
      <c r="D25" s="4"/>
      <c r="E25" s="4"/>
      <c r="F25" s="4"/>
      <c r="L25" s="19"/>
    </row>
    <row r="26" spans="1:15" s="3" customFormat="1" ht="19.5" customHeight="1" x14ac:dyDescent="0.2">
      <c r="A26" s="26" t="s">
        <v>22</v>
      </c>
      <c r="B26" s="4"/>
      <c r="C26" s="4"/>
      <c r="D26" s="4"/>
      <c r="E26" s="4"/>
      <c r="F26" s="4"/>
      <c r="L26" s="19"/>
    </row>
    <row r="27" spans="1:15" s="3" customFormat="1" ht="18.600000000000001" customHeight="1" x14ac:dyDescent="0.2">
      <c r="A27" s="4"/>
      <c r="B27" s="4"/>
      <c r="C27" s="4"/>
      <c r="D27" s="4"/>
      <c r="E27" s="4"/>
      <c r="F27" s="4"/>
      <c r="L27" s="19"/>
    </row>
    <row r="28" spans="1:15" s="3" customFormat="1" ht="17.100000000000001" customHeight="1" x14ac:dyDescent="0.2">
      <c r="A28" s="27" t="s">
        <v>16</v>
      </c>
      <c r="B28" s="12"/>
      <c r="C28" s="12"/>
      <c r="D28" s="12"/>
      <c r="E28" s="10"/>
      <c r="F28" s="10"/>
      <c r="G28" s="5"/>
      <c r="H28" s="5"/>
      <c r="I28" s="5"/>
      <c r="J28" s="5"/>
      <c r="K28" s="5"/>
    </row>
    <row r="29" spans="1:15" s="3" customFormat="1" ht="20.100000000000001" customHeight="1" x14ac:dyDescent="0.2">
      <c r="A29" s="9" t="s">
        <v>21</v>
      </c>
      <c r="B29" s="102" t="s">
        <v>32</v>
      </c>
      <c r="C29" s="25" t="s">
        <v>32</v>
      </c>
      <c r="D29" s="25" t="s">
        <v>32</v>
      </c>
      <c r="E29" s="25" t="s">
        <v>32</v>
      </c>
      <c r="F29" s="25" t="s">
        <v>32</v>
      </c>
      <c r="G29" s="25" t="s">
        <v>32</v>
      </c>
      <c r="H29" s="25" t="s">
        <v>32</v>
      </c>
      <c r="I29" s="25" t="s">
        <v>32</v>
      </c>
      <c r="J29" s="25" t="s">
        <v>32</v>
      </c>
      <c r="K29" s="25" t="s">
        <v>32</v>
      </c>
      <c r="L29" s="25" t="s">
        <v>32</v>
      </c>
      <c r="M29" s="25" t="s">
        <v>32</v>
      </c>
      <c r="N29" s="25" t="s">
        <v>32</v>
      </c>
    </row>
    <row r="30" spans="1:15" s="3" customFormat="1" ht="20.100000000000001" customHeight="1" x14ac:dyDescent="0.2">
      <c r="A30" s="7" t="s">
        <v>3</v>
      </c>
      <c r="B30" s="103" t="s">
        <v>28</v>
      </c>
      <c r="C30" s="22" t="s">
        <v>28</v>
      </c>
      <c r="D30" s="22" t="s">
        <v>28</v>
      </c>
      <c r="E30" s="22" t="s">
        <v>28</v>
      </c>
      <c r="F30" s="22" t="s">
        <v>28</v>
      </c>
      <c r="G30" s="22" t="s">
        <v>28</v>
      </c>
      <c r="H30" s="22" t="s">
        <v>28</v>
      </c>
      <c r="I30" s="22" t="s">
        <v>28</v>
      </c>
      <c r="J30" s="22" t="s">
        <v>28</v>
      </c>
      <c r="K30" s="22" t="s">
        <v>28</v>
      </c>
      <c r="L30" s="22" t="s">
        <v>28</v>
      </c>
      <c r="M30" s="22" t="s">
        <v>28</v>
      </c>
      <c r="N30" s="22" t="s">
        <v>28</v>
      </c>
    </row>
    <row r="31" spans="1:15" s="3" customFormat="1" ht="20.100000000000001" customHeight="1" x14ac:dyDescent="0.2">
      <c r="A31" s="13" t="s">
        <v>2</v>
      </c>
      <c r="B31" s="10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</row>
    <row r="32" spans="1:15" s="3" customFormat="1" ht="19.5" customHeight="1" x14ac:dyDescent="0.2">
      <c r="A32" s="110"/>
      <c r="B32" s="10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s="3" customFormat="1" ht="20.100000000000001" customHeight="1" x14ac:dyDescent="0.2">
      <c r="A33" s="111"/>
      <c r="B33" s="105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s="3" customFormat="1" ht="20.100000000000001" customHeight="1" x14ac:dyDescent="0.2">
      <c r="A34" s="9" t="s">
        <v>0</v>
      </c>
      <c r="B34" s="102"/>
      <c r="C34" s="17" t="s">
        <v>34</v>
      </c>
      <c r="D34" s="17" t="s">
        <v>34</v>
      </c>
      <c r="E34" s="17" t="s">
        <v>35</v>
      </c>
      <c r="F34" s="17" t="s">
        <v>35</v>
      </c>
      <c r="G34" s="17" t="s">
        <v>36</v>
      </c>
      <c r="H34" s="17" t="s">
        <v>36</v>
      </c>
      <c r="I34" s="17" t="s">
        <v>37</v>
      </c>
      <c r="J34" s="17" t="s">
        <v>37</v>
      </c>
      <c r="K34" s="17" t="s">
        <v>38</v>
      </c>
      <c r="L34" s="17" t="s">
        <v>38</v>
      </c>
      <c r="M34" s="17" t="s">
        <v>39</v>
      </c>
      <c r="N34" s="17" t="s">
        <v>39</v>
      </c>
    </row>
    <row r="35" spans="1:14" s="3" customFormat="1" ht="20.100000000000001" customHeight="1" x14ac:dyDescent="0.2">
      <c r="A35" s="8" t="s">
        <v>1</v>
      </c>
      <c r="B35" s="106"/>
      <c r="C35" s="68">
        <v>0.78888888888888886</v>
      </c>
      <c r="D35" s="68">
        <v>0.78888888888888886</v>
      </c>
      <c r="E35" s="68">
        <v>0.83472222222222225</v>
      </c>
      <c r="F35" s="68">
        <v>0.83472222222222225</v>
      </c>
      <c r="G35" s="68">
        <v>0.875</v>
      </c>
      <c r="H35" s="68">
        <v>0.875</v>
      </c>
      <c r="I35" s="68">
        <v>0.92083333333333339</v>
      </c>
      <c r="J35" s="68">
        <v>0.92083333333333339</v>
      </c>
      <c r="K35" s="68">
        <v>0.98472222222222217</v>
      </c>
      <c r="L35" s="68">
        <v>0.98472222222222217</v>
      </c>
      <c r="M35" s="69">
        <v>1.0263888888888888</v>
      </c>
      <c r="N35" s="69">
        <v>1.0263888888888888</v>
      </c>
    </row>
    <row r="36" spans="1:14" s="3" customFormat="1" ht="20.100000000000001" customHeight="1" x14ac:dyDescent="0.2">
      <c r="A36" s="39" t="s">
        <v>27</v>
      </c>
      <c r="B36" s="107">
        <f>D36-TIME(0,30,0)</f>
        <v>0.7715277777777777</v>
      </c>
      <c r="C36" s="98">
        <f>D36-TIME(,1,)</f>
        <v>0.79166666666666663</v>
      </c>
      <c r="D36" s="91">
        <v>0.79236111111111107</v>
      </c>
      <c r="E36" s="90">
        <f>F36-TIME(,1,)</f>
        <v>0.83750000000000002</v>
      </c>
      <c r="F36" s="91">
        <v>0.83819444444444446</v>
      </c>
      <c r="G36" s="90">
        <f>H36-TIME(,1,)</f>
        <v>0.87777777777777777</v>
      </c>
      <c r="H36" s="91">
        <v>0.87847222222222221</v>
      </c>
      <c r="I36" s="90">
        <f>J36-TIME(,1,)</f>
        <v>0.92361111111111116</v>
      </c>
      <c r="J36" s="91">
        <v>0.9243055555555556</v>
      </c>
      <c r="K36" s="90">
        <f>L36-TIME(,1,)</f>
        <v>0.98750000000000004</v>
      </c>
      <c r="L36" s="91">
        <v>0.98819444444444449</v>
      </c>
      <c r="M36" s="90">
        <f>N36-TIME(,1,)</f>
        <v>1.0291666666666663</v>
      </c>
      <c r="N36" s="90">
        <v>1.0298611111111109</v>
      </c>
    </row>
    <row r="37" spans="1:14" s="3" customFormat="1" ht="20.100000000000001" customHeight="1" x14ac:dyDescent="0.2">
      <c r="A37" s="40" t="s">
        <v>26</v>
      </c>
      <c r="B37" s="108">
        <f t="shared" ref="B37:B42" si="0">D37-TIME(0,30,0)</f>
        <v>0.78819444444444442</v>
      </c>
      <c r="C37" s="99">
        <f t="shared" ref="C37:C42" si="1">D37-TIME(,1,)</f>
        <v>0.80833333333333335</v>
      </c>
      <c r="D37" s="93">
        <v>0.80902777777777779</v>
      </c>
      <c r="E37" s="92">
        <f t="shared" ref="E37:E42" si="2">F37-TIME(,1,)</f>
        <v>0.85416666666666663</v>
      </c>
      <c r="F37" s="93">
        <v>0.85486111111111107</v>
      </c>
      <c r="G37" s="92">
        <f t="shared" ref="G37:G42" si="3">H37-TIME(,1,)</f>
        <v>0.89444444444444449</v>
      </c>
      <c r="H37" s="93">
        <v>0.89513888888888893</v>
      </c>
      <c r="I37" s="92">
        <f t="shared" ref="I37:I42" si="4">J37-TIME(,1,)</f>
        <v>0.93958333333333333</v>
      </c>
      <c r="J37" s="93">
        <v>0.94027777777777777</v>
      </c>
      <c r="K37" s="92">
        <f t="shared" ref="K37:K42" si="5">L37-TIME(,1,)</f>
        <v>1.0034722222222221</v>
      </c>
      <c r="L37" s="92">
        <v>1.0041666666666667</v>
      </c>
      <c r="M37" s="92">
        <f t="shared" ref="M37:M42" si="6">N37-TIME(,1,)</f>
        <v>1.0458333333333332</v>
      </c>
      <c r="N37" s="92">
        <v>1.0465277777777777</v>
      </c>
    </row>
    <row r="38" spans="1:14" s="3" customFormat="1" ht="20.100000000000001" customHeight="1" x14ac:dyDescent="0.2">
      <c r="A38" s="40" t="s">
        <v>10</v>
      </c>
      <c r="B38" s="108">
        <f t="shared" si="0"/>
        <v>0.80625000000000002</v>
      </c>
      <c r="C38" s="99">
        <f t="shared" si="1"/>
        <v>0.82638888888888895</v>
      </c>
      <c r="D38" s="93">
        <v>0.82708333333333339</v>
      </c>
      <c r="E38" s="92">
        <f t="shared" si="2"/>
        <v>0.87222222222222212</v>
      </c>
      <c r="F38" s="93">
        <v>0.87291666666666656</v>
      </c>
      <c r="G38" s="92">
        <f t="shared" si="3"/>
        <v>0.91249999999999987</v>
      </c>
      <c r="H38" s="93">
        <v>0.91319444444444431</v>
      </c>
      <c r="I38" s="92">
        <f t="shared" si="4"/>
        <v>0.95694444444444449</v>
      </c>
      <c r="J38" s="93">
        <v>0.95763888888888893</v>
      </c>
      <c r="K38" s="92">
        <f t="shared" si="5"/>
        <v>1.0208333333333333</v>
      </c>
      <c r="L38" s="92">
        <v>1.0215277777777778</v>
      </c>
      <c r="M38" s="92">
        <f t="shared" si="6"/>
        <v>1.0631944444444441</v>
      </c>
      <c r="N38" s="92">
        <v>1.0638888888888887</v>
      </c>
    </row>
    <row r="39" spans="1:14" s="3" customFormat="1" ht="20.100000000000001" customHeight="1" x14ac:dyDescent="0.2">
      <c r="A39" s="40" t="s">
        <v>6</v>
      </c>
      <c r="B39" s="108">
        <f t="shared" si="0"/>
        <v>0.8222222222222223</v>
      </c>
      <c r="C39" s="99">
        <f t="shared" si="1"/>
        <v>0.84236111111111123</v>
      </c>
      <c r="D39" s="93">
        <v>0.84305555555555567</v>
      </c>
      <c r="E39" s="92">
        <f t="shared" si="2"/>
        <v>0.8881944444444444</v>
      </c>
      <c r="F39" s="93">
        <v>0.88888888888888884</v>
      </c>
      <c r="G39" s="92">
        <f t="shared" si="3"/>
        <v>0.92847222222222214</v>
      </c>
      <c r="H39" s="93">
        <v>0.92916666666666659</v>
      </c>
      <c r="I39" s="92">
        <f t="shared" si="4"/>
        <v>0.97291666666666676</v>
      </c>
      <c r="J39" s="93">
        <v>0.9736111111111112</v>
      </c>
      <c r="K39" s="92">
        <f t="shared" si="5"/>
        <v>1.036111111111111</v>
      </c>
      <c r="L39" s="92">
        <v>1.0368055555555555</v>
      </c>
      <c r="M39" s="92">
        <f t="shared" si="6"/>
        <v>1.0784722222222218</v>
      </c>
      <c r="N39" s="92">
        <v>1.0791666666666664</v>
      </c>
    </row>
    <row r="40" spans="1:14" s="3" customFormat="1" ht="20.100000000000001" customHeight="1" x14ac:dyDescent="0.2">
      <c r="A40" s="40" t="s">
        <v>5</v>
      </c>
      <c r="B40" s="108">
        <f t="shared" si="0"/>
        <v>0.83125000000000004</v>
      </c>
      <c r="C40" s="99">
        <f t="shared" si="1"/>
        <v>0.85138888888888897</v>
      </c>
      <c r="D40" s="93">
        <v>0.85208333333333341</v>
      </c>
      <c r="E40" s="92">
        <f t="shared" si="2"/>
        <v>0.89722222222222214</v>
      </c>
      <c r="F40" s="93">
        <v>0.89791666666666659</v>
      </c>
      <c r="G40" s="92">
        <f t="shared" si="3"/>
        <v>0.93749999999999989</v>
      </c>
      <c r="H40" s="93">
        <v>0.93819444444444433</v>
      </c>
      <c r="I40" s="92">
        <f t="shared" si="4"/>
        <v>0.98194444444444451</v>
      </c>
      <c r="J40" s="93">
        <v>0.98263888888888895</v>
      </c>
      <c r="K40" s="92">
        <f t="shared" si="5"/>
        <v>1.0444444444444443</v>
      </c>
      <c r="L40" s="92">
        <v>1.0451388888888888</v>
      </c>
      <c r="M40" s="92">
        <f t="shared" si="6"/>
        <v>1.0868055555555551</v>
      </c>
      <c r="N40" s="92">
        <v>1.0874999999999997</v>
      </c>
    </row>
    <row r="41" spans="1:14" s="3" customFormat="1" ht="20.100000000000001" customHeight="1" x14ac:dyDescent="0.2">
      <c r="A41" s="96" t="s">
        <v>4</v>
      </c>
      <c r="B41" s="108">
        <f t="shared" si="0"/>
        <v>0.83680555555555558</v>
      </c>
      <c r="C41" s="99">
        <f t="shared" si="1"/>
        <v>0.85694444444444451</v>
      </c>
      <c r="D41" s="93">
        <v>0.85763888888888895</v>
      </c>
      <c r="E41" s="92">
        <f t="shared" si="2"/>
        <v>0.90208333333333324</v>
      </c>
      <c r="F41" s="93">
        <v>0.90277777777777768</v>
      </c>
      <c r="G41" s="92">
        <f t="shared" si="3"/>
        <v>0.94236111111111098</v>
      </c>
      <c r="H41" s="93">
        <v>0.94305555555555542</v>
      </c>
      <c r="I41" s="92">
        <f t="shared" si="4"/>
        <v>0.98750000000000004</v>
      </c>
      <c r="J41" s="93">
        <v>0.98819444444444449</v>
      </c>
      <c r="K41" s="92">
        <f t="shared" si="5"/>
        <v>1.0486111111111109</v>
      </c>
      <c r="L41" s="92">
        <v>1.0493055555555555</v>
      </c>
      <c r="M41" s="92">
        <f t="shared" si="6"/>
        <v>1.0909722222222218</v>
      </c>
      <c r="N41" s="92">
        <v>1.0916666666666663</v>
      </c>
    </row>
    <row r="42" spans="1:14" s="3" customFormat="1" ht="20.100000000000001" customHeight="1" x14ac:dyDescent="0.2">
      <c r="A42" s="39" t="s">
        <v>13</v>
      </c>
      <c r="B42" s="109">
        <f t="shared" si="0"/>
        <v>0.84027777777777779</v>
      </c>
      <c r="C42" s="100">
        <f t="shared" si="1"/>
        <v>0.86041666666666672</v>
      </c>
      <c r="D42" s="95">
        <v>0.86111111111111116</v>
      </c>
      <c r="E42" s="94">
        <f t="shared" si="2"/>
        <v>0.90555555555555545</v>
      </c>
      <c r="F42" s="95">
        <v>0.90624999999999989</v>
      </c>
      <c r="G42" s="94">
        <f t="shared" si="3"/>
        <v>0.94583333333333319</v>
      </c>
      <c r="H42" s="95">
        <v>0.94652777777777763</v>
      </c>
      <c r="I42" s="94">
        <f t="shared" si="4"/>
        <v>0.99097222222222225</v>
      </c>
      <c r="J42" s="95">
        <v>0.9916666666666667</v>
      </c>
      <c r="K42" s="94">
        <f t="shared" si="5"/>
        <v>1.0520833333333333</v>
      </c>
      <c r="L42" s="94">
        <v>1.0527777777777778</v>
      </c>
      <c r="M42" s="94">
        <f t="shared" si="6"/>
        <v>1.0944444444444441</v>
      </c>
      <c r="N42" s="94">
        <v>1.0951388888888887</v>
      </c>
    </row>
    <row r="43" spans="1:14" s="3" customFormat="1" ht="20.100000000000001" customHeight="1" x14ac:dyDescent="0.2">
      <c r="A43" s="32"/>
      <c r="B43" s="101"/>
      <c r="C43" s="33"/>
      <c r="D43" s="33"/>
      <c r="E43" s="33"/>
      <c r="F43" s="34"/>
      <c r="G43" s="34"/>
      <c r="H43" s="33"/>
      <c r="I43" s="33"/>
      <c r="J43" s="33"/>
      <c r="K43" s="33"/>
      <c r="L43" s="33"/>
      <c r="M43" s="33"/>
      <c r="N43" s="33"/>
    </row>
    <row r="44" spans="1:14" s="3" customFormat="1" ht="20.100000000000001" customHeight="1" x14ac:dyDescent="0.2">
      <c r="A44" s="3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s="3" customFormat="1" ht="20.100000000000001" customHeight="1" x14ac:dyDescent="0.2">
      <c r="A45" s="16"/>
      <c r="B45" s="16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4" x14ac:dyDescent="0.2">
      <c r="A46" s="1"/>
      <c r="B46" s="1"/>
      <c r="C46" s="1"/>
    </row>
    <row r="47" spans="1:14" x14ac:dyDescent="0.2">
      <c r="A47" s="1"/>
      <c r="B47" s="1"/>
      <c r="C47" s="1"/>
    </row>
    <row r="48" spans="1:14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</sheetData>
  <mergeCells count="3">
    <mergeCell ref="A32:A33"/>
    <mergeCell ref="A1:N1"/>
    <mergeCell ref="A2:N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1200" r:id="rId1"/>
  <rowBreaks count="1" manualBreakCount="1"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70" zoomScaleNormal="70" zoomScaleSheetLayoutView="70" workbookViewId="0">
      <selection activeCell="I5" sqref="I5"/>
    </sheetView>
  </sheetViews>
  <sheetFormatPr defaultColWidth="9.140625" defaultRowHeight="14.25" x14ac:dyDescent="0.2"/>
  <cols>
    <col min="1" max="1" width="39.140625" style="2" customWidth="1"/>
    <col min="2" max="6" width="12.85546875" style="2" customWidth="1"/>
    <col min="7" max="12" width="12.85546875" style="1" customWidth="1"/>
    <col min="13" max="13" width="12.7109375" style="1" customWidth="1"/>
    <col min="14" max="16384" width="9.140625" style="1"/>
  </cols>
  <sheetData>
    <row r="1" spans="1:13" ht="70.5" customHeight="1" x14ac:dyDescent="0.2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3" customFormat="1" ht="30" customHeight="1" x14ac:dyDescent="0.2">
      <c r="A2" s="113" t="s">
        <v>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35" customFormat="1" ht="30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5" customFormat="1" ht="18" customHeight="1" x14ac:dyDescent="0.2">
      <c r="A4" s="37" t="s">
        <v>30</v>
      </c>
      <c r="B4" s="4"/>
      <c r="C4" s="4"/>
      <c r="D4" s="4"/>
      <c r="E4" s="4"/>
      <c r="F4" s="4"/>
    </row>
    <row r="5" spans="1:13" s="35" customFormat="1" ht="18.75" customHeight="1" x14ac:dyDescent="0.2">
      <c r="A5" s="26" t="s">
        <v>22</v>
      </c>
      <c r="B5" s="4"/>
      <c r="C5" s="4"/>
      <c r="D5" s="4"/>
      <c r="E5" s="4"/>
      <c r="F5" s="4"/>
      <c r="L5" s="19"/>
    </row>
    <row r="6" spans="1:13" s="11" customFormat="1" ht="20.10000000000000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3" customFormat="1" ht="17.100000000000001" customHeight="1" x14ac:dyDescent="0.2">
      <c r="A7" s="27" t="s">
        <v>23</v>
      </c>
      <c r="B7" s="12"/>
      <c r="C7" s="12"/>
      <c r="D7" s="12"/>
      <c r="E7" s="10"/>
      <c r="F7" s="10"/>
      <c r="G7" s="5"/>
      <c r="H7" s="5"/>
      <c r="I7" s="5"/>
      <c r="J7" s="5"/>
      <c r="K7" s="5"/>
    </row>
    <row r="8" spans="1:13" s="3" customFormat="1" ht="20.100000000000001" customHeight="1" x14ac:dyDescent="0.2">
      <c r="A8" s="9" t="s">
        <v>21</v>
      </c>
      <c r="B8" s="25" t="s">
        <v>31</v>
      </c>
      <c r="C8" s="25" t="s">
        <v>31</v>
      </c>
      <c r="D8" s="25" t="s">
        <v>31</v>
      </c>
      <c r="E8" s="25" t="s">
        <v>31</v>
      </c>
      <c r="F8" s="25" t="s">
        <v>31</v>
      </c>
      <c r="G8" s="25" t="s">
        <v>31</v>
      </c>
      <c r="H8" s="25" t="s">
        <v>31</v>
      </c>
    </row>
    <row r="9" spans="1:13" s="3" customFormat="1" ht="20.100000000000001" customHeight="1" x14ac:dyDescent="0.2">
      <c r="A9" s="7" t="s">
        <v>3</v>
      </c>
      <c r="B9" s="22" t="s">
        <v>28</v>
      </c>
      <c r="C9" s="22" t="s">
        <v>28</v>
      </c>
      <c r="D9" s="22" t="s">
        <v>28</v>
      </c>
      <c r="E9" s="22" t="s">
        <v>28</v>
      </c>
      <c r="F9" s="22" t="s">
        <v>28</v>
      </c>
      <c r="G9" s="22" t="s">
        <v>28</v>
      </c>
      <c r="H9" s="22" t="s">
        <v>28</v>
      </c>
    </row>
    <row r="10" spans="1:13" s="3" customFormat="1" ht="20.100000000000001" customHeight="1" x14ac:dyDescent="0.2">
      <c r="A10" s="13" t="s">
        <v>2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2</v>
      </c>
      <c r="I10" s="35"/>
      <c r="J10" s="35"/>
    </row>
    <row r="11" spans="1:13" s="3" customFormat="1" ht="20.100000000000001" customHeight="1" x14ac:dyDescent="0.2">
      <c r="A11" s="9"/>
      <c r="B11" s="25"/>
      <c r="C11" s="25"/>
      <c r="D11" s="25"/>
      <c r="E11" s="25"/>
      <c r="F11" s="25"/>
      <c r="G11" s="25"/>
      <c r="H11" s="56"/>
      <c r="I11" s="35"/>
      <c r="J11" s="35"/>
    </row>
    <row r="12" spans="1:13" s="3" customFormat="1" ht="20.100000000000001" customHeight="1" x14ac:dyDescent="0.2">
      <c r="A12" s="8"/>
      <c r="B12" s="24"/>
      <c r="C12" s="24"/>
      <c r="D12" s="24"/>
      <c r="E12" s="24"/>
      <c r="F12" s="24"/>
      <c r="G12" s="24"/>
      <c r="H12" s="57"/>
      <c r="I12" s="35"/>
      <c r="J12" s="35"/>
    </row>
    <row r="13" spans="1:13" s="3" customFormat="1" ht="20.100000000000001" customHeight="1" x14ac:dyDescent="0.2">
      <c r="A13" s="39" t="s">
        <v>13</v>
      </c>
      <c r="B13" s="81">
        <v>0.72777777777777775</v>
      </c>
      <c r="C13" s="81">
        <v>0.75902777777777775</v>
      </c>
      <c r="D13" s="81">
        <v>0.8027777777777777</v>
      </c>
      <c r="E13" s="81">
        <v>0.86388888888888882</v>
      </c>
      <c r="F13" s="62" t="s">
        <v>46</v>
      </c>
      <c r="G13" s="84">
        <v>0.93819444444444444</v>
      </c>
      <c r="H13" s="63">
        <v>0.98611111111111105</v>
      </c>
      <c r="I13" s="58"/>
      <c r="J13" s="35"/>
    </row>
    <row r="14" spans="1:13" s="3" customFormat="1" ht="20.100000000000001" customHeight="1" x14ac:dyDescent="0.2">
      <c r="A14" s="40" t="s">
        <v>4</v>
      </c>
      <c r="B14" s="82">
        <v>0.73541666666666672</v>
      </c>
      <c r="C14" s="82">
        <v>0.76666666666666661</v>
      </c>
      <c r="D14" s="82">
        <v>0.81041666666666667</v>
      </c>
      <c r="E14" s="82">
        <v>0.87152777777777779</v>
      </c>
      <c r="F14" s="64" t="s">
        <v>47</v>
      </c>
      <c r="G14" s="85">
        <v>0.94513888888888897</v>
      </c>
      <c r="H14" s="65">
        <v>0.99236111111111103</v>
      </c>
      <c r="I14" s="58"/>
      <c r="J14" s="35"/>
    </row>
    <row r="15" spans="1:13" s="3" customFormat="1" ht="20.100000000000001" customHeight="1" x14ac:dyDescent="0.2">
      <c r="A15" s="40" t="s">
        <v>5</v>
      </c>
      <c r="B15" s="82">
        <v>0.74027777777777781</v>
      </c>
      <c r="C15" s="82">
        <v>0.77222222222222214</v>
      </c>
      <c r="D15" s="82">
        <v>0.81527777777777777</v>
      </c>
      <c r="E15" s="82">
        <v>0.87638888888888888</v>
      </c>
      <c r="F15" s="64" t="s">
        <v>48</v>
      </c>
      <c r="G15" s="85">
        <v>0.94930555555555551</v>
      </c>
      <c r="H15" s="65">
        <v>0.99583333333333335</v>
      </c>
      <c r="I15" s="58"/>
      <c r="J15" s="35"/>
    </row>
    <row r="16" spans="1:13" s="3" customFormat="1" ht="20.100000000000001" customHeight="1" x14ac:dyDescent="0.2">
      <c r="A16" s="40" t="s">
        <v>15</v>
      </c>
      <c r="B16" s="82">
        <v>0.74444444444444435</v>
      </c>
      <c r="C16" s="82">
        <v>0.77638888888888891</v>
      </c>
      <c r="D16" s="82">
        <v>0.81874999999999998</v>
      </c>
      <c r="E16" s="82">
        <v>0.87986111111111109</v>
      </c>
      <c r="F16" s="64" t="s">
        <v>49</v>
      </c>
      <c r="G16" s="85">
        <v>0.95277777777777783</v>
      </c>
      <c r="H16" s="65">
        <v>0.99930555555555556</v>
      </c>
      <c r="I16" s="58"/>
      <c r="J16" s="35"/>
    </row>
    <row r="17" spans="1:13" s="3" customFormat="1" ht="20.100000000000001" customHeight="1" x14ac:dyDescent="0.2">
      <c r="A17" s="40" t="s">
        <v>14</v>
      </c>
      <c r="B17" s="82">
        <v>0.74791666666666667</v>
      </c>
      <c r="C17" s="82">
        <v>0.77986111111111112</v>
      </c>
      <c r="D17" s="82">
        <v>0.82222222222222208</v>
      </c>
      <c r="E17" s="82">
        <v>0.88333333333333319</v>
      </c>
      <c r="F17" s="64" t="s">
        <v>50</v>
      </c>
      <c r="G17" s="85">
        <v>0.95625000000000004</v>
      </c>
      <c r="H17" s="65">
        <v>1.0027777777777778</v>
      </c>
      <c r="I17" s="58"/>
      <c r="J17" s="35"/>
    </row>
    <row r="18" spans="1:13" s="3" customFormat="1" ht="20.100000000000001" customHeight="1" x14ac:dyDescent="0.2">
      <c r="A18" s="40" t="s">
        <v>6</v>
      </c>
      <c r="B18" s="82">
        <v>0.75277777777777788</v>
      </c>
      <c r="C18" s="82">
        <v>0.78472222222222221</v>
      </c>
      <c r="D18" s="82">
        <v>0.82708333333333328</v>
      </c>
      <c r="E18" s="82">
        <v>0.8881944444444444</v>
      </c>
      <c r="F18" s="64" t="s">
        <v>51</v>
      </c>
      <c r="G18" s="85">
        <v>0.96111111111111114</v>
      </c>
      <c r="H18" s="65">
        <v>1.0076388888888888</v>
      </c>
      <c r="I18" s="58"/>
      <c r="J18" s="35"/>
    </row>
    <row r="19" spans="1:13" s="3" customFormat="1" ht="20.100000000000001" customHeight="1" x14ac:dyDescent="0.2">
      <c r="A19" s="40" t="s">
        <v>7</v>
      </c>
      <c r="B19" s="82">
        <v>0.75833333333333341</v>
      </c>
      <c r="C19" s="82">
        <v>0.79027777777777775</v>
      </c>
      <c r="D19" s="82">
        <v>0.83263888888888882</v>
      </c>
      <c r="E19" s="82">
        <v>0.89513888888888882</v>
      </c>
      <c r="F19" s="64" t="s">
        <v>52</v>
      </c>
      <c r="G19" s="85">
        <v>0.96666666666666667</v>
      </c>
      <c r="H19" s="65">
        <v>1.0125</v>
      </c>
      <c r="I19" s="58"/>
      <c r="J19" s="35"/>
    </row>
    <row r="20" spans="1:13" s="3" customFormat="1" ht="20.100000000000001" customHeight="1" x14ac:dyDescent="0.2">
      <c r="A20" s="40" t="s">
        <v>8</v>
      </c>
      <c r="B20" s="82">
        <v>0.76180555555555551</v>
      </c>
      <c r="C20" s="82">
        <v>0.79374999999999996</v>
      </c>
      <c r="D20" s="82">
        <v>0.83611111111111114</v>
      </c>
      <c r="E20" s="82">
        <v>0.89861111111111103</v>
      </c>
      <c r="F20" s="64" t="s">
        <v>53</v>
      </c>
      <c r="G20" s="85">
        <v>0.97013888888888888</v>
      </c>
      <c r="H20" s="65">
        <v>1.0159722222222221</v>
      </c>
      <c r="I20" s="58"/>
      <c r="J20" s="35"/>
    </row>
    <row r="21" spans="1:13" s="3" customFormat="1" ht="20.100000000000001" customHeight="1" x14ac:dyDescent="0.2">
      <c r="A21" s="40" t="s">
        <v>9</v>
      </c>
      <c r="B21" s="82">
        <v>0.76388888888888895</v>
      </c>
      <c r="C21" s="82">
        <v>0.79583333333333328</v>
      </c>
      <c r="D21" s="82">
        <v>0.83819444444444446</v>
      </c>
      <c r="E21" s="82">
        <v>0.90069444444444435</v>
      </c>
      <c r="F21" s="64" t="s">
        <v>54</v>
      </c>
      <c r="G21" s="85">
        <v>0.97222222222222221</v>
      </c>
      <c r="H21" s="65">
        <v>1.0180555555555555</v>
      </c>
      <c r="I21" s="58"/>
      <c r="J21" s="35"/>
    </row>
    <row r="22" spans="1:13" s="3" customFormat="1" ht="20.100000000000001" customHeight="1" x14ac:dyDescent="0.2">
      <c r="A22" s="40" t="s">
        <v>10</v>
      </c>
      <c r="B22" s="82">
        <v>0.77222222222222225</v>
      </c>
      <c r="C22" s="82">
        <v>0.80416666666666659</v>
      </c>
      <c r="D22" s="82">
        <v>0.84652777777777777</v>
      </c>
      <c r="E22" s="82">
        <v>0.90833333333333333</v>
      </c>
      <c r="F22" s="64" t="s">
        <v>55</v>
      </c>
      <c r="G22" s="85">
        <v>0.97986111111111107</v>
      </c>
      <c r="H22" s="65">
        <v>1.0256944444444445</v>
      </c>
      <c r="I22" s="58"/>
      <c r="J22" s="35"/>
    </row>
    <row r="23" spans="1:13" s="3" customFormat="1" ht="20.100000000000001" customHeight="1" x14ac:dyDescent="0.2">
      <c r="A23" s="40" t="s">
        <v>11</v>
      </c>
      <c r="B23" s="82">
        <v>0.77986111111111112</v>
      </c>
      <c r="C23" s="82">
        <v>0.81180555555555545</v>
      </c>
      <c r="D23" s="82">
        <v>0.85416666666666663</v>
      </c>
      <c r="E23" s="82">
        <v>0.91597222222222219</v>
      </c>
      <c r="F23" s="64" t="s">
        <v>56</v>
      </c>
      <c r="G23" s="85">
        <v>0.9868055555555556</v>
      </c>
      <c r="H23" s="65">
        <v>1.0326388888888889</v>
      </c>
      <c r="I23" s="58"/>
      <c r="J23" s="35"/>
    </row>
    <row r="24" spans="1:13" s="3" customFormat="1" ht="20.100000000000001" customHeight="1" x14ac:dyDescent="0.2">
      <c r="A24" s="40" t="s">
        <v>12</v>
      </c>
      <c r="B24" s="82">
        <v>0.78888888888888886</v>
      </c>
      <c r="C24" s="82">
        <v>0.8208333333333333</v>
      </c>
      <c r="D24" s="82">
        <v>0.86249999999999993</v>
      </c>
      <c r="E24" s="82">
        <v>0.92430555555555549</v>
      </c>
      <c r="F24" s="64" t="s">
        <v>57</v>
      </c>
      <c r="G24" s="85">
        <v>0.99513888888888891</v>
      </c>
      <c r="H24" s="65">
        <v>1.0409722222222222</v>
      </c>
      <c r="I24" s="58"/>
      <c r="J24" s="35"/>
    </row>
    <row r="25" spans="1:13" s="3" customFormat="1" ht="20.100000000000001" customHeight="1" x14ac:dyDescent="0.2">
      <c r="A25" s="40" t="s">
        <v>26</v>
      </c>
      <c r="B25" s="82">
        <v>0.79236111111111118</v>
      </c>
      <c r="C25" s="82">
        <v>0.82430555555555551</v>
      </c>
      <c r="D25" s="82">
        <v>0.86597222222222214</v>
      </c>
      <c r="E25" s="82">
        <v>0.92777777777777781</v>
      </c>
      <c r="F25" s="64" t="s">
        <v>58</v>
      </c>
      <c r="G25" s="85">
        <v>0.99861111111111112</v>
      </c>
      <c r="H25" s="65">
        <v>1.0444444444444443</v>
      </c>
      <c r="I25" s="58"/>
      <c r="J25" s="35"/>
    </row>
    <row r="26" spans="1:13" s="3" customFormat="1" ht="20.100000000000001" customHeight="1" x14ac:dyDescent="0.2">
      <c r="A26" s="40" t="s">
        <v>25</v>
      </c>
      <c r="B26" s="82">
        <v>0.79930555555555549</v>
      </c>
      <c r="C26" s="82">
        <v>0.83125000000000004</v>
      </c>
      <c r="D26" s="82">
        <v>0.87291666666666667</v>
      </c>
      <c r="E26" s="82">
        <v>0.93472222222222212</v>
      </c>
      <c r="F26" s="64" t="s">
        <v>59</v>
      </c>
      <c r="G26" s="85">
        <v>1.0055555555555558</v>
      </c>
      <c r="H26" s="65">
        <v>1.0513888888888889</v>
      </c>
      <c r="I26" s="58"/>
      <c r="J26" s="35"/>
    </row>
    <row r="27" spans="1:13" s="3" customFormat="1" ht="20.100000000000001" customHeight="1" x14ac:dyDescent="0.2">
      <c r="A27" s="40" t="s">
        <v>24</v>
      </c>
      <c r="B27" s="82">
        <v>0.81041666666666667</v>
      </c>
      <c r="C27" s="82">
        <v>0.84236111111111112</v>
      </c>
      <c r="D27" s="82">
        <v>0.88402777777777775</v>
      </c>
      <c r="E27" s="82">
        <v>0.94513888888888886</v>
      </c>
      <c r="F27" s="64" t="s">
        <v>60</v>
      </c>
      <c r="G27" s="85">
        <v>1.0159722222222223</v>
      </c>
      <c r="H27" s="65">
        <v>1.0618055555555554</v>
      </c>
      <c r="I27" s="58"/>
      <c r="J27" s="35"/>
    </row>
    <row r="28" spans="1:13" s="3" customFormat="1" ht="19.5" customHeight="1" x14ac:dyDescent="0.2">
      <c r="A28" s="39" t="s">
        <v>27</v>
      </c>
      <c r="B28" s="83">
        <v>0.81874999999999998</v>
      </c>
      <c r="C28" s="83">
        <v>0.85069444444444442</v>
      </c>
      <c r="D28" s="83">
        <v>0.89236111111111105</v>
      </c>
      <c r="E28" s="83">
        <v>0.95277777777777772</v>
      </c>
      <c r="F28" s="66" t="s">
        <v>61</v>
      </c>
      <c r="G28" s="86">
        <v>1.0236111111111112</v>
      </c>
      <c r="H28" s="65">
        <v>1.0694444444444444</v>
      </c>
      <c r="I28" s="58"/>
      <c r="J28" s="35"/>
    </row>
    <row r="29" spans="1:13" s="3" customFormat="1" ht="20.100000000000001" customHeight="1" x14ac:dyDescent="0.2">
      <c r="A29" s="41" t="s">
        <v>45</v>
      </c>
      <c r="B29" s="46">
        <v>0.8256944444444444</v>
      </c>
      <c r="C29" s="46">
        <v>0.85763888888888884</v>
      </c>
      <c r="D29" s="46">
        <v>0.89930555555555547</v>
      </c>
      <c r="E29" s="50">
        <v>0.95972222222222225</v>
      </c>
      <c r="F29" s="46">
        <v>1.0104166666666667</v>
      </c>
      <c r="G29" s="53">
        <v>1.0305555555555557</v>
      </c>
      <c r="H29" s="61">
        <v>1.0763888888888888</v>
      </c>
      <c r="I29" s="59"/>
      <c r="J29" s="35"/>
    </row>
    <row r="30" spans="1:13" s="3" customFormat="1" ht="20.100000000000001" customHeight="1" x14ac:dyDescent="0.2">
      <c r="A30" s="16" t="s">
        <v>0</v>
      </c>
      <c r="B30" s="45" t="s">
        <v>40</v>
      </c>
      <c r="C30" s="45" t="s">
        <v>41</v>
      </c>
      <c r="D30" s="45" t="s">
        <v>42</v>
      </c>
      <c r="E30" s="51" t="s">
        <v>43</v>
      </c>
      <c r="F30" s="46"/>
      <c r="G30" s="54" t="s">
        <v>44</v>
      </c>
      <c r="H30" s="67"/>
      <c r="I30" s="60"/>
      <c r="J30" s="35"/>
    </row>
    <row r="31" spans="1:13" s="3" customFormat="1" ht="20.100000000000001" customHeight="1" x14ac:dyDescent="0.2">
      <c r="A31" s="42" t="s">
        <v>17</v>
      </c>
      <c r="B31" s="43" t="s">
        <v>19</v>
      </c>
      <c r="C31" s="43" t="s">
        <v>19</v>
      </c>
      <c r="D31" s="44" t="s">
        <v>19</v>
      </c>
      <c r="E31" s="52" t="s">
        <v>19</v>
      </c>
      <c r="F31" s="44" t="s">
        <v>19</v>
      </c>
      <c r="G31" s="55" t="s">
        <v>20</v>
      </c>
      <c r="H31" s="44" t="s">
        <v>20</v>
      </c>
      <c r="I31" s="60"/>
      <c r="J31" s="35"/>
    </row>
    <row r="32" spans="1:13" s="11" customFormat="1" ht="20.100000000000001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2" s="3" customFormat="1" ht="20.100000000000001" customHeight="1" x14ac:dyDescent="0.2">
      <c r="A33" s="38"/>
      <c r="B33" s="38"/>
      <c r="C33" s="38"/>
      <c r="D33" s="38"/>
      <c r="E33" s="38"/>
      <c r="F33" s="38"/>
    </row>
    <row r="34" spans="1:12" s="3" customFormat="1" ht="19.5" customHeight="1" x14ac:dyDescent="0.2">
      <c r="A34" s="37" t="s">
        <v>30</v>
      </c>
      <c r="B34" s="4"/>
      <c r="C34" s="4"/>
      <c r="D34" s="4"/>
      <c r="E34" s="4"/>
      <c r="F34" s="4"/>
      <c r="L34" s="19"/>
    </row>
    <row r="35" spans="1:12" s="3" customFormat="1" ht="19.5" customHeight="1" x14ac:dyDescent="0.2">
      <c r="A35" s="37" t="s">
        <v>22</v>
      </c>
      <c r="B35" s="4"/>
      <c r="C35" s="4"/>
      <c r="D35" s="4"/>
      <c r="E35" s="4"/>
      <c r="F35" s="4"/>
      <c r="L35" s="19"/>
    </row>
    <row r="36" spans="1:12" s="3" customFormat="1" ht="18.600000000000001" customHeight="1" x14ac:dyDescent="0.2">
      <c r="A36" s="4"/>
      <c r="B36" s="4"/>
      <c r="C36" s="4"/>
      <c r="D36" s="4"/>
      <c r="E36" s="4"/>
      <c r="F36" s="4"/>
      <c r="L36" s="19"/>
    </row>
    <row r="37" spans="1:12" s="3" customFormat="1" ht="17.100000000000001" customHeight="1" x14ac:dyDescent="0.2">
      <c r="A37" s="27" t="s">
        <v>16</v>
      </c>
      <c r="B37" s="12"/>
      <c r="C37" s="12"/>
      <c r="D37" s="12"/>
      <c r="E37" s="10"/>
      <c r="F37" s="10"/>
      <c r="G37" s="5"/>
      <c r="H37" s="5"/>
      <c r="I37" s="5"/>
      <c r="J37" s="5"/>
      <c r="K37" s="5"/>
    </row>
    <row r="38" spans="1:12" s="3" customFormat="1" ht="20.100000000000001" customHeight="1" x14ac:dyDescent="0.2">
      <c r="A38" s="9" t="s">
        <v>21</v>
      </c>
      <c r="B38" s="102" t="s">
        <v>31</v>
      </c>
      <c r="C38" s="25" t="s">
        <v>31</v>
      </c>
      <c r="D38" s="25" t="s">
        <v>31</v>
      </c>
      <c r="E38" s="25" t="s">
        <v>31</v>
      </c>
      <c r="F38" s="25" t="s">
        <v>31</v>
      </c>
      <c r="G38" s="25" t="s">
        <v>31</v>
      </c>
      <c r="H38" s="25" t="s">
        <v>31</v>
      </c>
    </row>
    <row r="39" spans="1:12" s="3" customFormat="1" ht="20.100000000000001" customHeight="1" x14ac:dyDescent="0.2">
      <c r="A39" s="7" t="s">
        <v>3</v>
      </c>
      <c r="B39" s="103" t="s">
        <v>28</v>
      </c>
      <c r="C39" s="22" t="s">
        <v>28</v>
      </c>
      <c r="D39" s="22" t="s">
        <v>28</v>
      </c>
      <c r="E39" s="22" t="s">
        <v>28</v>
      </c>
      <c r="F39" s="22" t="s">
        <v>28</v>
      </c>
      <c r="G39" s="22" t="s">
        <v>28</v>
      </c>
      <c r="H39" s="22" t="s">
        <v>28</v>
      </c>
    </row>
    <row r="40" spans="1:12" s="3" customFormat="1" ht="20.100000000000001" customHeight="1" x14ac:dyDescent="0.2">
      <c r="A40" s="13" t="s">
        <v>2</v>
      </c>
      <c r="B40" s="104">
        <v>1</v>
      </c>
      <c r="C40" s="14">
        <v>1</v>
      </c>
      <c r="D40" s="14">
        <v>1</v>
      </c>
      <c r="E40" s="14">
        <v>1</v>
      </c>
      <c r="F40" s="14">
        <v>1</v>
      </c>
      <c r="G40" s="14">
        <v>1</v>
      </c>
      <c r="H40" s="14">
        <v>1</v>
      </c>
    </row>
    <row r="41" spans="1:12" s="3" customFormat="1" ht="20.100000000000001" customHeight="1" x14ac:dyDescent="0.2">
      <c r="A41" s="9" t="s">
        <v>0</v>
      </c>
      <c r="B41" s="114"/>
      <c r="C41" s="25" t="s">
        <v>34</v>
      </c>
      <c r="D41" s="25" t="s">
        <v>35</v>
      </c>
      <c r="E41" s="25" t="s">
        <v>36</v>
      </c>
      <c r="F41" s="25" t="s">
        <v>37</v>
      </c>
      <c r="G41" s="25" t="s">
        <v>38</v>
      </c>
      <c r="H41" s="25" t="s">
        <v>39</v>
      </c>
    </row>
    <row r="42" spans="1:12" s="3" customFormat="1" ht="20.100000000000001" customHeight="1" x14ac:dyDescent="0.2">
      <c r="A42" s="8" t="s">
        <v>1</v>
      </c>
      <c r="B42" s="115"/>
      <c r="C42" s="70">
        <v>0.78888888888888886</v>
      </c>
      <c r="D42" s="70">
        <v>0.83472222222222225</v>
      </c>
      <c r="E42" s="70">
        <v>0.875</v>
      </c>
      <c r="F42" s="70">
        <v>0.92083333333333339</v>
      </c>
      <c r="G42" s="70">
        <v>0.98472222222222217</v>
      </c>
      <c r="H42" s="71">
        <v>1.0263888888888888</v>
      </c>
    </row>
    <row r="43" spans="1:12" s="3" customFormat="1" ht="20.100000000000001" customHeight="1" x14ac:dyDescent="0.2">
      <c r="A43" s="39" t="s">
        <v>27</v>
      </c>
      <c r="B43" s="116">
        <f>C43-TIME(,60,)</f>
        <v>0.75138888888888888</v>
      </c>
      <c r="C43" s="72">
        <v>0.79305555555555551</v>
      </c>
      <c r="D43" s="72">
        <v>0.83888888888888891</v>
      </c>
      <c r="E43" s="72">
        <v>0.87916666666666665</v>
      </c>
      <c r="F43" s="72">
        <v>0.92499999999999993</v>
      </c>
      <c r="G43" s="72">
        <v>0.98888888888888882</v>
      </c>
      <c r="H43" s="77">
        <v>1.0305555555555557</v>
      </c>
    </row>
    <row r="44" spans="1:12" s="3" customFormat="1" ht="20.100000000000001" customHeight="1" x14ac:dyDescent="0.2">
      <c r="A44" s="40" t="s">
        <v>24</v>
      </c>
      <c r="B44" s="116">
        <f t="shared" ref="B44:B58" si="0">C44-TIME(,60,)</f>
        <v>0.75902777777777786</v>
      </c>
      <c r="C44" s="73">
        <v>0.80069444444444449</v>
      </c>
      <c r="D44" s="73">
        <v>0.84652777777777777</v>
      </c>
      <c r="E44" s="73">
        <v>0.88680555555555551</v>
      </c>
      <c r="F44" s="73">
        <v>0.93263888888888891</v>
      </c>
      <c r="G44" s="73">
        <v>0.99583333333333335</v>
      </c>
      <c r="H44" s="75">
        <v>1.0375000000000001</v>
      </c>
    </row>
    <row r="45" spans="1:12" s="3" customFormat="1" ht="20.100000000000001" customHeight="1" x14ac:dyDescent="0.2">
      <c r="A45" s="40" t="s">
        <v>25</v>
      </c>
      <c r="B45" s="116">
        <f t="shared" si="0"/>
        <v>0.77013888888888893</v>
      </c>
      <c r="C45" s="73">
        <v>0.81180555555555556</v>
      </c>
      <c r="D45" s="73">
        <v>0.85763888888888884</v>
      </c>
      <c r="E45" s="73">
        <v>0.89791666666666659</v>
      </c>
      <c r="F45" s="73">
        <v>0.94305555555555554</v>
      </c>
      <c r="G45" s="75">
        <v>1.0062500000000001</v>
      </c>
      <c r="H45" s="75">
        <v>1.0479166666666668</v>
      </c>
    </row>
    <row r="46" spans="1:12" s="3" customFormat="1" ht="20.100000000000001" customHeight="1" x14ac:dyDescent="0.2">
      <c r="A46" s="40" t="s">
        <v>26</v>
      </c>
      <c r="B46" s="116">
        <f t="shared" si="0"/>
        <v>0.77777777777777779</v>
      </c>
      <c r="C46" s="73">
        <v>0.81944444444444442</v>
      </c>
      <c r="D46" s="73">
        <v>0.86458333333333337</v>
      </c>
      <c r="E46" s="73">
        <v>0.90486111111111112</v>
      </c>
      <c r="F46" s="73">
        <v>0.95000000000000007</v>
      </c>
      <c r="G46" s="75">
        <v>1.0131944444444445</v>
      </c>
      <c r="H46" s="75">
        <v>1.054861111111111</v>
      </c>
    </row>
    <row r="47" spans="1:12" s="3" customFormat="1" ht="19.5" customHeight="1" x14ac:dyDescent="0.2">
      <c r="A47" s="40" t="s">
        <v>12</v>
      </c>
      <c r="B47" s="116">
        <f t="shared" si="0"/>
        <v>0.78194444444444455</v>
      </c>
      <c r="C47" s="73">
        <v>0.82361111111111118</v>
      </c>
      <c r="D47" s="73">
        <v>0.86874999999999991</v>
      </c>
      <c r="E47" s="73">
        <v>0.90902777777777766</v>
      </c>
      <c r="F47" s="73">
        <v>0.95416666666666661</v>
      </c>
      <c r="G47" s="75">
        <v>1.0173611111111114</v>
      </c>
      <c r="H47" s="75">
        <v>1.0590277777777779</v>
      </c>
    </row>
    <row r="48" spans="1:12" s="3" customFormat="1" ht="20.100000000000001" customHeight="1" x14ac:dyDescent="0.2">
      <c r="A48" s="40" t="s">
        <v>11</v>
      </c>
      <c r="B48" s="116">
        <f t="shared" si="0"/>
        <v>0.79097222222222219</v>
      </c>
      <c r="C48" s="73">
        <v>0.83263888888888882</v>
      </c>
      <c r="D48" s="73">
        <v>0.87708333333333333</v>
      </c>
      <c r="E48" s="73">
        <v>0.91736111111111118</v>
      </c>
      <c r="F48" s="73">
        <v>0.96249999999999991</v>
      </c>
      <c r="G48" s="75">
        <v>1.0256944444444447</v>
      </c>
      <c r="H48" s="75">
        <v>1.0673611111111112</v>
      </c>
    </row>
    <row r="49" spans="1:12" s="3" customFormat="1" ht="20.100000000000001" customHeight="1" x14ac:dyDescent="0.2">
      <c r="A49" s="40" t="s">
        <v>10</v>
      </c>
      <c r="B49" s="116">
        <f t="shared" si="0"/>
        <v>0.79861111111111116</v>
      </c>
      <c r="C49" s="73">
        <v>0.84027777777777779</v>
      </c>
      <c r="D49" s="73">
        <v>0.8847222222222223</v>
      </c>
      <c r="E49" s="73">
        <v>0.92500000000000004</v>
      </c>
      <c r="F49" s="73">
        <v>0.97013888888888877</v>
      </c>
      <c r="G49" s="75">
        <v>1.0326388888888891</v>
      </c>
      <c r="H49" s="75">
        <v>1.0743055555555556</v>
      </c>
    </row>
    <row r="50" spans="1:12" s="3" customFormat="1" ht="20.100000000000001" customHeight="1" x14ac:dyDescent="0.2">
      <c r="A50" s="40" t="s">
        <v>9</v>
      </c>
      <c r="B50" s="116">
        <f t="shared" si="0"/>
        <v>0.80694444444444446</v>
      </c>
      <c r="C50" s="73">
        <v>0.84861111111111109</v>
      </c>
      <c r="D50" s="73">
        <v>0.89236111111111116</v>
      </c>
      <c r="E50" s="73">
        <v>0.93263888888888891</v>
      </c>
      <c r="F50" s="73">
        <v>0.97777777777777775</v>
      </c>
      <c r="G50" s="75">
        <v>1.0402777777777781</v>
      </c>
      <c r="H50" s="75">
        <v>1.0819444444444446</v>
      </c>
    </row>
    <row r="51" spans="1:12" s="3" customFormat="1" ht="20.100000000000001" customHeight="1" x14ac:dyDescent="0.2">
      <c r="A51" s="40" t="s">
        <v>8</v>
      </c>
      <c r="B51" s="116">
        <f t="shared" si="0"/>
        <v>0.80902777777777779</v>
      </c>
      <c r="C51" s="73">
        <v>0.85069444444444442</v>
      </c>
      <c r="D51" s="73">
        <v>0.89444444444444438</v>
      </c>
      <c r="E51" s="73">
        <v>0.93472222222222212</v>
      </c>
      <c r="F51" s="73">
        <v>0.97986111111111107</v>
      </c>
      <c r="G51" s="75">
        <v>1.0423611111111113</v>
      </c>
      <c r="H51" s="75">
        <v>1.0840277777777778</v>
      </c>
    </row>
    <row r="52" spans="1:12" s="3" customFormat="1" ht="20.100000000000001" customHeight="1" x14ac:dyDescent="0.2">
      <c r="A52" s="40" t="s">
        <v>7</v>
      </c>
      <c r="B52" s="116">
        <f t="shared" si="0"/>
        <v>0.8125</v>
      </c>
      <c r="C52" s="73">
        <v>0.85416666666666663</v>
      </c>
      <c r="D52" s="73">
        <v>0.8979166666666667</v>
      </c>
      <c r="E52" s="73">
        <v>0.93819444444444444</v>
      </c>
      <c r="F52" s="73">
        <v>0.98333333333333328</v>
      </c>
      <c r="G52" s="75">
        <v>1.0458333333333336</v>
      </c>
      <c r="H52" s="75">
        <v>1.0875000000000001</v>
      </c>
    </row>
    <row r="53" spans="1:12" s="3" customFormat="1" ht="20.100000000000001" customHeight="1" x14ac:dyDescent="0.2">
      <c r="A53" s="40" t="s">
        <v>6</v>
      </c>
      <c r="B53" s="116">
        <f t="shared" si="0"/>
        <v>0.81805555555555565</v>
      </c>
      <c r="C53" s="73">
        <v>0.85972222222222228</v>
      </c>
      <c r="D53" s="73">
        <v>0.90347222222222223</v>
      </c>
      <c r="E53" s="73">
        <v>0.94374999999999998</v>
      </c>
      <c r="F53" s="73">
        <v>0.98888888888888893</v>
      </c>
      <c r="G53" s="75">
        <v>1.0513888888888892</v>
      </c>
      <c r="H53" s="75">
        <v>1.0930555555555557</v>
      </c>
    </row>
    <row r="54" spans="1:12" s="3" customFormat="1" ht="20.100000000000001" customHeight="1" x14ac:dyDescent="0.2">
      <c r="A54" s="40" t="s">
        <v>14</v>
      </c>
      <c r="B54" s="116">
        <f t="shared" si="0"/>
        <v>0.82361111111111118</v>
      </c>
      <c r="C54" s="73">
        <v>0.86527777777777781</v>
      </c>
      <c r="D54" s="73">
        <v>0.90833333333333333</v>
      </c>
      <c r="E54" s="73">
        <v>0.94861111111111118</v>
      </c>
      <c r="F54" s="73">
        <v>0.99374999999999991</v>
      </c>
      <c r="G54" s="75">
        <v>1.0562500000000001</v>
      </c>
      <c r="H54" s="75">
        <v>1.0979166666666667</v>
      </c>
    </row>
    <row r="55" spans="1:12" s="3" customFormat="1" ht="20.100000000000001" customHeight="1" x14ac:dyDescent="0.2">
      <c r="A55" s="40" t="s">
        <v>15</v>
      </c>
      <c r="B55" s="116">
        <f t="shared" si="0"/>
        <v>0.82708333333333339</v>
      </c>
      <c r="C55" s="73">
        <v>0.86875000000000002</v>
      </c>
      <c r="D55" s="73">
        <v>0.91180555555555554</v>
      </c>
      <c r="E55" s="73">
        <v>0.95208333333333328</v>
      </c>
      <c r="F55" s="73">
        <v>0.99722222222222223</v>
      </c>
      <c r="G55" s="75">
        <v>1.0597222222222225</v>
      </c>
      <c r="H55" s="75">
        <v>1.101388888888889</v>
      </c>
    </row>
    <row r="56" spans="1:12" s="3" customFormat="1" ht="20.100000000000001" customHeight="1" x14ac:dyDescent="0.2">
      <c r="A56" s="40" t="s">
        <v>5</v>
      </c>
      <c r="B56" s="116">
        <f t="shared" si="0"/>
        <v>0.83125000000000004</v>
      </c>
      <c r="C56" s="73">
        <v>0.87291666666666667</v>
      </c>
      <c r="D56" s="73">
        <v>0.9159722222222223</v>
      </c>
      <c r="E56" s="73">
        <v>0.95625000000000004</v>
      </c>
      <c r="F56" s="75">
        <v>1.0006944444444446</v>
      </c>
      <c r="G56" s="75">
        <v>1.0631944444444448</v>
      </c>
      <c r="H56" s="75">
        <v>1.1048611111111113</v>
      </c>
    </row>
    <row r="57" spans="1:12" s="3" customFormat="1" ht="20.100000000000001" customHeight="1" x14ac:dyDescent="0.2">
      <c r="A57" s="96" t="s">
        <v>4</v>
      </c>
      <c r="B57" s="116">
        <f t="shared" si="0"/>
        <v>0.83611111111111125</v>
      </c>
      <c r="C57" s="73">
        <v>0.87777777777777788</v>
      </c>
      <c r="D57" s="73">
        <v>0.92083333333333328</v>
      </c>
      <c r="E57" s="73">
        <v>0.96111111111111103</v>
      </c>
      <c r="F57" s="75">
        <v>1.0048611111111112</v>
      </c>
      <c r="G57" s="75">
        <v>1.0673611111111112</v>
      </c>
      <c r="H57" s="75">
        <v>1.1090277777777777</v>
      </c>
    </row>
    <row r="58" spans="1:12" s="3" customFormat="1" ht="20.100000000000001" customHeight="1" x14ac:dyDescent="0.2">
      <c r="A58" s="39" t="s">
        <v>13</v>
      </c>
      <c r="B58" s="116">
        <f t="shared" si="0"/>
        <v>0.83958333333333335</v>
      </c>
      <c r="C58" s="74">
        <v>0.88124999999999998</v>
      </c>
      <c r="D58" s="74">
        <v>0.9243055555555556</v>
      </c>
      <c r="E58" s="74">
        <v>0.96458333333333335</v>
      </c>
      <c r="F58" s="76">
        <v>1.0083333333333335</v>
      </c>
      <c r="G58" s="76">
        <v>1.0708333333333335</v>
      </c>
      <c r="H58" s="76">
        <v>1.1125</v>
      </c>
    </row>
    <row r="59" spans="1:12" s="3" customFormat="1" ht="20.100000000000001" customHeight="1" x14ac:dyDescent="0.2">
      <c r="A59" s="32"/>
      <c r="B59" s="32"/>
      <c r="C59" s="33"/>
      <c r="D59" s="33"/>
      <c r="E59" s="34"/>
      <c r="F59" s="34"/>
      <c r="G59" s="34"/>
      <c r="H59" s="34"/>
    </row>
    <row r="60" spans="1:12" s="3" customFormat="1" ht="20.100000000000001" customHeight="1" x14ac:dyDescent="0.2">
      <c r="A60" s="30"/>
      <c r="B60" s="30"/>
      <c r="C60" s="31"/>
      <c r="D60" s="31"/>
      <c r="E60" s="31"/>
      <c r="F60" s="31"/>
      <c r="G60" s="31"/>
      <c r="H60" s="31"/>
    </row>
    <row r="61" spans="1:12" s="3" customFormat="1" ht="20.100000000000001" customHeight="1" x14ac:dyDescent="0.2">
      <c r="A61" s="16"/>
      <c r="B61" s="16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">
      <c r="A62" s="1"/>
      <c r="B62" s="1"/>
      <c r="C62" s="1"/>
    </row>
    <row r="63" spans="1:12" x14ac:dyDescent="0.2">
      <c r="A63" s="1"/>
      <c r="B63" s="1"/>
      <c r="C63" s="1"/>
    </row>
    <row r="64" spans="1:12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200" verticalDpi="12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48CN</vt:lpstr>
      <vt:lpstr>52CN</vt:lpstr>
      <vt:lpstr>'48CN'!Print_Area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2020-12-23T01:15:20Z</cp:lastPrinted>
  <dcterms:created xsi:type="dcterms:W3CDTF">2003-03-24T04:02:06Z</dcterms:created>
  <dcterms:modified xsi:type="dcterms:W3CDTF">2021-01-06T05:33:49Z</dcterms:modified>
</cp:coreProperties>
</file>