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vsgrp01.rail.nsw.gov.au\csi\Trackwork Transport\1. Bussing Weekend\2021 Specs\9HP_231021\"/>
    </mc:Choice>
  </mc:AlternateContent>
  <bookViews>
    <workbookView xWindow="75" yWindow="0" windowWidth="16305" windowHeight="8595" tabRatio="788" firstSheet="1" activeTab="1"/>
  </bookViews>
  <sheets>
    <sheet name="Running Times" sheetId="6" r:id="rId1"/>
    <sheet name="Bus TT Sat 23 - Sun 24 Oct" sheetId="7" r:id="rId2"/>
  </sheets>
  <externalReferences>
    <externalReference r:id="rId3"/>
  </externalReferences>
  <definedNames>
    <definedName name="_xlnm.Print_Area" localSheetId="1">'Bus TT Sat 23 - Sun 24 Oct'!$A$1:$T$122</definedName>
    <definedName name="_xlnm.Print_Titles" localSheetId="1">'Bus TT Sat 23 - Sun 24 Oct'!$1:$2</definedName>
  </definedNames>
  <calcPr calcId="152511"/>
</workbook>
</file>

<file path=xl/calcChain.xml><?xml version="1.0" encoding="utf-8"?>
<calcChain xmlns="http://schemas.openxmlformats.org/spreadsheetml/2006/main">
  <c r="D109" i="7" l="1"/>
  <c r="D110" i="7" s="1"/>
  <c r="D111" i="7" s="1"/>
  <c r="E105" i="7" s="1"/>
  <c r="D105" i="7"/>
  <c r="C109" i="7"/>
  <c r="C110" i="7" s="1"/>
  <c r="C111" i="7" s="1"/>
  <c r="M60" i="7" l="1"/>
  <c r="J60" i="7" l="1"/>
  <c r="J61" i="7" s="1"/>
  <c r="M61" i="7"/>
  <c r="J14" i="7"/>
  <c r="J29" i="7" s="1"/>
  <c r="J30" i="7" s="1"/>
  <c r="L29" i="7"/>
  <c r="L30" i="7" s="1"/>
  <c r="L31" i="7" s="1"/>
  <c r="L32" i="7" s="1"/>
  <c r="L33" i="7" s="1"/>
  <c r="L34" i="7" s="1"/>
  <c r="L35" i="7" s="1"/>
  <c r="L36" i="7" s="1"/>
  <c r="L37" i="7" s="1"/>
  <c r="L38" i="7" s="1"/>
  <c r="L39" i="7" s="1"/>
  <c r="L40" i="7" s="1"/>
  <c r="L41" i="7" s="1"/>
  <c r="L42" i="7" s="1"/>
  <c r="L43" i="7" s="1"/>
  <c r="L44" i="7" s="1"/>
  <c r="L47" i="7" l="1"/>
  <c r="J62" i="7"/>
  <c r="M62" i="7"/>
  <c r="J31" i="7"/>
  <c r="J32" i="7" s="1"/>
  <c r="J33" i="7" s="1"/>
  <c r="J34" i="7" s="1"/>
  <c r="J35" i="7" s="1"/>
  <c r="J36" i="7" s="1"/>
  <c r="J37" i="7" s="1"/>
  <c r="J38" i="7" s="1"/>
  <c r="J39" i="7" s="1"/>
  <c r="J40" i="7" s="1"/>
  <c r="J41" i="7" s="1"/>
  <c r="J42" i="7" s="1"/>
  <c r="J43" i="7" s="1"/>
  <c r="J44" i="7" s="1"/>
  <c r="K29" i="7"/>
  <c r="K30" i="7" s="1"/>
  <c r="G61" i="7"/>
  <c r="M63" i="7" l="1"/>
  <c r="M64" i="7" s="1"/>
  <c r="M65" i="7" s="1"/>
  <c r="M66" i="7" s="1"/>
  <c r="M67" i="7" s="1"/>
  <c r="M68" i="7" s="1"/>
  <c r="M69" i="7" s="1"/>
  <c r="M70" i="7" s="1"/>
  <c r="M71" i="7" s="1"/>
  <c r="M72" i="7" s="1"/>
  <c r="M73" i="7" s="1"/>
  <c r="M74" i="7" s="1"/>
  <c r="M75" i="7" s="1"/>
  <c r="M76" i="7" s="1"/>
  <c r="M93" i="7" s="1"/>
  <c r="J63" i="7"/>
  <c r="J64" i="7" s="1"/>
  <c r="J65" i="7" s="1"/>
  <c r="J66" i="7" s="1"/>
  <c r="J67" i="7" s="1"/>
  <c r="J68" i="7" s="1"/>
  <c r="J69" i="7" s="1"/>
  <c r="J70" i="7" s="1"/>
  <c r="J71" i="7" s="1"/>
  <c r="J72" i="7" s="1"/>
  <c r="J73" i="7" s="1"/>
  <c r="J74" i="7" s="1"/>
  <c r="J75" i="7" s="1"/>
  <c r="J76" i="7" s="1"/>
  <c r="J93" i="7" s="1"/>
  <c r="G62" i="7"/>
  <c r="J47" i="7"/>
  <c r="K31" i="7"/>
  <c r="K32" i="7" s="1"/>
  <c r="K33" i="7" s="1"/>
  <c r="K34" i="7" s="1"/>
  <c r="K35" i="7" s="1"/>
  <c r="K36" i="7" s="1"/>
  <c r="K37" i="7" s="1"/>
  <c r="K38" i="7" s="1"/>
  <c r="K39" i="7" s="1"/>
  <c r="K40" i="7" s="1"/>
  <c r="K41" i="7" s="1"/>
  <c r="K42" i="7" s="1"/>
  <c r="K43" i="7" s="1"/>
  <c r="K44" i="7" s="1"/>
  <c r="L61" i="7"/>
  <c r="K61" i="7"/>
  <c r="K94" i="7" s="1"/>
  <c r="C61" i="7"/>
  <c r="C62" i="7" s="1"/>
  <c r="G63" i="7" l="1"/>
  <c r="G64" i="7" s="1"/>
  <c r="G65" i="7" s="1"/>
  <c r="G66" i="7" s="1"/>
  <c r="G67" i="7" s="1"/>
  <c r="G68" i="7" s="1"/>
  <c r="G69" i="7" s="1"/>
  <c r="G70" i="7" s="1"/>
  <c r="G71" i="7" s="1"/>
  <c r="G72" i="7" s="1"/>
  <c r="G73" i="7" s="1"/>
  <c r="G74" i="7" s="1"/>
  <c r="G75" i="7" s="1"/>
  <c r="G76" i="7" s="1"/>
  <c r="G93" i="7" s="1"/>
  <c r="C63" i="7"/>
  <c r="C64" i="7" s="1"/>
  <c r="C65" i="7" s="1"/>
  <c r="C66" i="7" s="1"/>
  <c r="C67" i="7" s="1"/>
  <c r="C68" i="7" s="1"/>
  <c r="C69" i="7" s="1"/>
  <c r="C70" i="7" s="1"/>
  <c r="C71" i="7" s="1"/>
  <c r="C72" i="7" s="1"/>
  <c r="C73" i="7" s="1"/>
  <c r="C74" i="7" s="1"/>
  <c r="C75" i="7" s="1"/>
  <c r="C76" i="7" s="1"/>
  <c r="L94" i="7"/>
  <c r="M94" i="7"/>
  <c r="K48" i="7"/>
  <c r="L48" i="7"/>
  <c r="K47" i="7"/>
  <c r="K62" i="7"/>
  <c r="L62" i="7"/>
  <c r="D61" i="7"/>
  <c r="L63" i="7" l="1"/>
  <c r="L64" i="7" s="1"/>
  <c r="L65" i="7" s="1"/>
  <c r="L66" i="7" s="1"/>
  <c r="L67" i="7" s="1"/>
  <c r="L68" i="7" s="1"/>
  <c r="L69" i="7" s="1"/>
  <c r="L70" i="7" s="1"/>
  <c r="L71" i="7" s="1"/>
  <c r="L72" i="7" s="1"/>
  <c r="L73" i="7" s="1"/>
  <c r="L74" i="7" s="1"/>
  <c r="L75" i="7" s="1"/>
  <c r="L76" i="7" s="1"/>
  <c r="L93" i="7" s="1"/>
  <c r="K63" i="7"/>
  <c r="K64" i="7" s="1"/>
  <c r="K65" i="7" s="1"/>
  <c r="K66" i="7" s="1"/>
  <c r="K67" i="7" s="1"/>
  <c r="K68" i="7" s="1"/>
  <c r="K69" i="7" s="1"/>
  <c r="K70" i="7" s="1"/>
  <c r="K71" i="7" s="1"/>
  <c r="K72" i="7" s="1"/>
  <c r="K73" i="7" s="1"/>
  <c r="K74" i="7" s="1"/>
  <c r="K75" i="7" s="1"/>
  <c r="K76" i="7" s="1"/>
  <c r="K93" i="7" s="1"/>
  <c r="D62" i="7"/>
  <c r="C93" i="7"/>
  <c r="D94" i="7"/>
  <c r="D63" i="7" l="1"/>
  <c r="D64" i="7" s="1"/>
  <c r="D65" i="7" s="1"/>
  <c r="D66" i="7" s="1"/>
  <c r="D67" i="7" s="1"/>
  <c r="D68" i="7" s="1"/>
  <c r="D69" i="7" s="1"/>
  <c r="D70" i="7" s="1"/>
  <c r="D71" i="7" s="1"/>
  <c r="D72" i="7" s="1"/>
  <c r="D73" i="7" s="1"/>
  <c r="D74" i="7" s="1"/>
  <c r="D75" i="7" s="1"/>
  <c r="D76" i="7" s="1"/>
  <c r="D93" i="7" s="1"/>
  <c r="C108" i="7"/>
  <c r="C106" i="7" s="1"/>
  <c r="I61" i="7"/>
  <c r="H61" i="7"/>
  <c r="H94" i="7" s="1"/>
  <c r="F61" i="7"/>
  <c r="E61" i="7"/>
  <c r="E94" i="7" s="1"/>
  <c r="I29" i="7"/>
  <c r="I30" i="7" s="1"/>
  <c r="H29" i="7"/>
  <c r="H30" i="7" s="1"/>
  <c r="G29" i="7"/>
  <c r="G30" i="7" s="1"/>
  <c r="F29" i="7"/>
  <c r="F30" i="7" s="1"/>
  <c r="E29" i="7"/>
  <c r="E30" i="7" s="1"/>
  <c r="D29" i="7"/>
  <c r="D30" i="7" s="1"/>
  <c r="C29" i="7"/>
  <c r="C30" i="7" s="1"/>
  <c r="F94" i="7" l="1"/>
  <c r="G94" i="7"/>
  <c r="I94" i="7"/>
  <c r="J94" i="7"/>
  <c r="C31" i="7"/>
  <c r="C32" i="7" s="1"/>
  <c r="C33" i="7" s="1"/>
  <c r="C34" i="7" s="1"/>
  <c r="C35" i="7" s="1"/>
  <c r="C36" i="7" s="1"/>
  <c r="C37" i="7" s="1"/>
  <c r="C38" i="7" s="1"/>
  <c r="C39" i="7" s="1"/>
  <c r="D106" i="7"/>
  <c r="G31" i="7"/>
  <c r="G32" i="7" s="1"/>
  <c r="G33" i="7" s="1"/>
  <c r="G34" i="7" s="1"/>
  <c r="G35" i="7" s="1"/>
  <c r="G36" i="7" s="1"/>
  <c r="G37" i="7" s="1"/>
  <c r="G38" i="7" s="1"/>
  <c r="G39" i="7" s="1"/>
  <c r="G40" i="7" s="1"/>
  <c r="G41" i="7" s="1"/>
  <c r="G42" i="7" s="1"/>
  <c r="G43" i="7" s="1"/>
  <c r="G44" i="7" s="1"/>
  <c r="I62" i="7"/>
  <c r="C105" i="7"/>
  <c r="H31" i="7"/>
  <c r="H32" i="7" s="1"/>
  <c r="H33" i="7" s="1"/>
  <c r="H34" i="7" s="1"/>
  <c r="H35" i="7" s="1"/>
  <c r="H36" i="7" s="1"/>
  <c r="H37" i="7" s="1"/>
  <c r="H38" i="7" s="1"/>
  <c r="H39" i="7" s="1"/>
  <c r="H40" i="7" s="1"/>
  <c r="H41" i="7" s="1"/>
  <c r="H42" i="7" s="1"/>
  <c r="H43" i="7" s="1"/>
  <c r="H44" i="7" s="1"/>
  <c r="I31" i="7"/>
  <c r="I32" i="7" s="1"/>
  <c r="I33" i="7" s="1"/>
  <c r="I34" i="7" s="1"/>
  <c r="I35" i="7" s="1"/>
  <c r="I36" i="7" s="1"/>
  <c r="I37" i="7" s="1"/>
  <c r="I38" i="7" s="1"/>
  <c r="I39" i="7" s="1"/>
  <c r="I40" i="7" s="1"/>
  <c r="I41" i="7" s="1"/>
  <c r="I42" i="7" s="1"/>
  <c r="I43" i="7" s="1"/>
  <c r="I44" i="7" s="1"/>
  <c r="E31" i="7"/>
  <c r="E32" i="7" s="1"/>
  <c r="E33" i="7" s="1"/>
  <c r="E34" i="7" s="1"/>
  <c r="E35" i="7" s="1"/>
  <c r="E36" i="7" s="1"/>
  <c r="E37" i="7" s="1"/>
  <c r="E38" i="7" s="1"/>
  <c r="E39" i="7" s="1"/>
  <c r="E40" i="7" s="1"/>
  <c r="E41" i="7" s="1"/>
  <c r="E42" i="7" s="1"/>
  <c r="E43" i="7" s="1"/>
  <c r="E44" i="7" s="1"/>
  <c r="F31" i="7"/>
  <c r="F32" i="7" s="1"/>
  <c r="F33" i="7" s="1"/>
  <c r="F34" i="7" s="1"/>
  <c r="F35" i="7" s="1"/>
  <c r="F36" i="7" s="1"/>
  <c r="F37" i="7" s="1"/>
  <c r="F38" i="7" s="1"/>
  <c r="F39" i="7" s="1"/>
  <c r="F40" i="7" s="1"/>
  <c r="F41" i="7" s="1"/>
  <c r="F42" i="7" s="1"/>
  <c r="F43" i="7" s="1"/>
  <c r="F44" i="7" s="1"/>
  <c r="D31" i="7"/>
  <c r="D32" i="7" s="1"/>
  <c r="D33" i="7" s="1"/>
  <c r="D34" i="7" s="1"/>
  <c r="D35" i="7" s="1"/>
  <c r="D36" i="7" s="1"/>
  <c r="D37" i="7" s="1"/>
  <c r="D38" i="7" s="1"/>
  <c r="D39" i="7" s="1"/>
  <c r="D40" i="7" s="1"/>
  <c r="D41" i="7" s="1"/>
  <c r="D42" i="7" s="1"/>
  <c r="D43" i="7" s="1"/>
  <c r="D44" i="7" s="1"/>
  <c r="F62" i="7"/>
  <c r="H62" i="7"/>
  <c r="E62" i="7"/>
  <c r="H63" i="7" l="1"/>
  <c r="H64" i="7" s="1"/>
  <c r="H65" i="7" s="1"/>
  <c r="H66" i="7" s="1"/>
  <c r="H67" i="7" s="1"/>
  <c r="H68" i="7" s="1"/>
  <c r="H69" i="7" s="1"/>
  <c r="H70" i="7" s="1"/>
  <c r="H71" i="7" s="1"/>
  <c r="H72" i="7" s="1"/>
  <c r="H73" i="7" s="1"/>
  <c r="H74" i="7" s="1"/>
  <c r="H75" i="7" s="1"/>
  <c r="H76" i="7" s="1"/>
  <c r="H93" i="7" s="1"/>
  <c r="I63" i="7"/>
  <c r="I64" i="7" s="1"/>
  <c r="I65" i="7" s="1"/>
  <c r="I66" i="7" s="1"/>
  <c r="I67" i="7" s="1"/>
  <c r="I68" i="7" s="1"/>
  <c r="I69" i="7" s="1"/>
  <c r="I70" i="7" s="1"/>
  <c r="I71" i="7" s="1"/>
  <c r="I72" i="7" s="1"/>
  <c r="I73" i="7" s="1"/>
  <c r="I74" i="7" s="1"/>
  <c r="I75" i="7" s="1"/>
  <c r="I76" i="7" s="1"/>
  <c r="I93" i="7" s="1"/>
  <c r="F67" i="7"/>
  <c r="F68" i="7" s="1"/>
  <c r="F69" i="7" s="1"/>
  <c r="F70" i="7" s="1"/>
  <c r="F71" i="7" s="1"/>
  <c r="F72" i="7" s="1"/>
  <c r="F73" i="7" s="1"/>
  <c r="F74" i="7" s="1"/>
  <c r="F75" i="7" s="1"/>
  <c r="F76" i="7" s="1"/>
  <c r="F93" i="7" s="1"/>
  <c r="F63" i="7"/>
  <c r="F64" i="7" s="1"/>
  <c r="F65" i="7" s="1"/>
  <c r="F66" i="7" s="1"/>
  <c r="E63" i="7"/>
  <c r="E64" i="7" s="1"/>
  <c r="E65" i="7" s="1"/>
  <c r="E66" i="7" s="1"/>
  <c r="E67" i="7" s="1"/>
  <c r="E68" i="7" s="1"/>
  <c r="E69" i="7" s="1"/>
  <c r="E70" i="7" s="1"/>
  <c r="E71" i="7" s="1"/>
  <c r="E72" i="7" s="1"/>
  <c r="E73" i="7" s="1"/>
  <c r="E74" i="7" s="1"/>
  <c r="E75" i="7" s="1"/>
  <c r="E76" i="7" s="1"/>
  <c r="E93" i="7" s="1"/>
  <c r="C40" i="7"/>
  <c r="C41" i="7" s="1"/>
  <c r="C42" i="7" s="1"/>
  <c r="C43" i="7" s="1"/>
  <c r="C44" i="7" s="1"/>
  <c r="C47" i="7" s="1"/>
  <c r="F48" i="7"/>
  <c r="H48" i="7"/>
  <c r="I48" i="7"/>
  <c r="J48" i="7"/>
  <c r="G48" i="7"/>
  <c r="E48" i="7"/>
  <c r="E47" i="7"/>
  <c r="H47" i="7"/>
  <c r="D47" i="7"/>
  <c r="G47" i="7"/>
  <c r="F47" i="7"/>
  <c r="I47" i="7"/>
  <c r="D112" i="7"/>
  <c r="E106" i="7" l="1"/>
  <c r="E112" i="7"/>
  <c r="E109" i="7" l="1"/>
  <c r="E110" i="7" s="1"/>
  <c r="E111" i="7" s="1"/>
  <c r="F105" i="7" s="1"/>
  <c r="D67" i="6"/>
  <c r="E67" i="6"/>
  <c r="F67" i="6"/>
  <c r="G67" i="6"/>
  <c r="H67" i="6"/>
  <c r="I67" i="6"/>
  <c r="J67" i="6"/>
  <c r="K67" i="6"/>
  <c r="L67" i="6"/>
  <c r="M67" i="6"/>
  <c r="N67" i="6"/>
  <c r="O67" i="6"/>
  <c r="P67" i="6"/>
  <c r="Q67" i="6"/>
  <c r="R67" i="6"/>
  <c r="S67" i="6"/>
  <c r="T67" i="6"/>
  <c r="U67" i="6"/>
  <c r="V67" i="6"/>
  <c r="W67" i="6"/>
  <c r="X67" i="6"/>
  <c r="Y67" i="6"/>
  <c r="Z67" i="6"/>
  <c r="C67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W33" i="6"/>
  <c r="X33" i="6"/>
  <c r="Y33" i="6"/>
  <c r="Z33" i="6"/>
  <c r="C33" i="6"/>
  <c r="F106" i="7" l="1"/>
  <c r="F109" i="7" s="1"/>
  <c r="F110" i="7" s="1"/>
  <c r="F111" i="7" s="1"/>
  <c r="G105" i="7" s="1"/>
  <c r="G112" i="7" s="1"/>
  <c r="F112" i="7"/>
  <c r="G106" i="7" l="1"/>
  <c r="G109" i="7" l="1"/>
  <c r="G110" i="7" s="1"/>
  <c r="G111" i="7" s="1"/>
  <c r="H105" i="7" s="1"/>
  <c r="H106" i="7" l="1"/>
  <c r="H112" i="7"/>
  <c r="H109" i="7" l="1"/>
  <c r="H110" i="7" s="1"/>
  <c r="H111" i="7" s="1"/>
  <c r="I105" i="7" s="1"/>
  <c r="I106" i="7" l="1"/>
  <c r="I112" i="7"/>
  <c r="I109" i="7" l="1"/>
  <c r="I110" i="7" s="1"/>
  <c r="I111" i="7" s="1"/>
  <c r="J105" i="7" s="1"/>
  <c r="J106" i="7" l="1"/>
  <c r="J112" i="7"/>
  <c r="J109" i="7" l="1"/>
  <c r="J110" i="7" s="1"/>
  <c r="J111" i="7" s="1"/>
  <c r="K105" i="7" s="1"/>
  <c r="K106" i="7" l="1"/>
  <c r="K112" i="7"/>
  <c r="K109" i="7" l="1"/>
  <c r="K110" i="7" s="1"/>
  <c r="K111" i="7" s="1"/>
  <c r="L105" i="7" s="1"/>
  <c r="L112" i="7" l="1"/>
  <c r="L106" i="7"/>
  <c r="L109" i="7" l="1"/>
  <c r="L110" i="7" s="1"/>
  <c r="L111" i="7" s="1"/>
  <c r="M105" i="7" s="1"/>
  <c r="M112" i="7" l="1"/>
  <c r="M106" i="7"/>
  <c r="M109" i="7" l="1"/>
  <c r="M110" i="7" s="1"/>
  <c r="M111" i="7" s="1"/>
  <c r="N105" i="7" s="1"/>
  <c r="N106" i="7" l="1"/>
  <c r="N112" i="7"/>
  <c r="N109" i="7" l="1"/>
  <c r="N110" i="7" s="1"/>
  <c r="N111" i="7" s="1"/>
  <c r="O105" i="7" s="1"/>
  <c r="O112" i="7" l="1"/>
  <c r="O106" i="7"/>
  <c r="O109" i="7" l="1"/>
  <c r="O110" i="7" s="1"/>
  <c r="O111" i="7" s="1"/>
  <c r="P105" i="7" s="1"/>
  <c r="P106" i="7" l="1"/>
  <c r="P112" i="7"/>
  <c r="P109" i="7" l="1"/>
  <c r="P110" i="7" s="1"/>
  <c r="P111" i="7" s="1"/>
  <c r="Q105" i="7" s="1"/>
  <c r="Q106" i="7" l="1"/>
  <c r="Q112" i="7"/>
  <c r="Q109" i="7" l="1"/>
  <c r="Q110" i="7" s="1"/>
  <c r="Q111" i="7" s="1"/>
  <c r="R105" i="7" s="1"/>
  <c r="R112" i="7" l="1"/>
  <c r="R106" i="7"/>
  <c r="R109" i="7" s="1"/>
  <c r="R110" i="7" s="1"/>
  <c r="R111" i="7" s="1"/>
</calcChain>
</file>

<file path=xl/sharedStrings.xml><?xml version="1.0" encoding="utf-8"?>
<sst xmlns="http://schemas.openxmlformats.org/spreadsheetml/2006/main" count="345" uniqueCount="89">
  <si>
    <t>Waratah</t>
  </si>
  <si>
    <t>Sandgate</t>
  </si>
  <si>
    <t>Hexham</t>
  </si>
  <si>
    <t>Tarro</t>
  </si>
  <si>
    <t>Beresfield</t>
  </si>
  <si>
    <t>Thornton</t>
  </si>
  <si>
    <t>Metford</t>
  </si>
  <si>
    <t>Victoria Street</t>
  </si>
  <si>
    <t>East Maitland</t>
  </si>
  <si>
    <t>High Street</t>
  </si>
  <si>
    <t>Mindaribba</t>
  </si>
  <si>
    <t>Paterson</t>
  </si>
  <si>
    <t>Martins Creek</t>
  </si>
  <si>
    <t>Hilldale</t>
  </si>
  <si>
    <t>Wallarobba</t>
  </si>
  <si>
    <t>Wirragulla</t>
  </si>
  <si>
    <t>Lochinvar</t>
  </si>
  <si>
    <t>Greta</t>
  </si>
  <si>
    <t>Branxton</t>
  </si>
  <si>
    <t>Aberdeen</t>
  </si>
  <si>
    <t>Hamilton</t>
  </si>
  <si>
    <t>Warabrook Station</t>
  </si>
  <si>
    <t>bus connection to Newcastle</t>
  </si>
  <si>
    <t>bus connection to Maitland</t>
  </si>
  <si>
    <t>Victoria St</t>
  </si>
  <si>
    <t>1HU</t>
  </si>
  <si>
    <t>Route</t>
  </si>
  <si>
    <t>DUNGOG</t>
  </si>
  <si>
    <t>SINGLETON</t>
  </si>
  <si>
    <t>SCONE</t>
  </si>
  <si>
    <t>MAITLAND</t>
  </si>
  <si>
    <t>Warabrook (Maths Bldg)</t>
  </si>
  <si>
    <t>TELARAH</t>
  </si>
  <si>
    <t>NEWCASTLE</t>
  </si>
  <si>
    <t>HUN Hunter Line
Scone/Dungog to Newcastle</t>
  </si>
  <si>
    <t xml:space="preserve">Towards: </t>
  </si>
  <si>
    <t>Vehicle Type</t>
  </si>
  <si>
    <t>Bus</t>
  </si>
  <si>
    <t>Quantity</t>
  </si>
  <si>
    <t xml:space="preserve">Trip Operating Day </t>
  </si>
  <si>
    <t>-</t>
  </si>
  <si>
    <t>(12:00AM - 11:59PM)</t>
  </si>
  <si>
    <t>Train Number</t>
  </si>
  <si>
    <t>Train Arrives</t>
  </si>
  <si>
    <t>MUSWELLBROOK</t>
  </si>
  <si>
    <t>Train Departs</t>
  </si>
  <si>
    <t>Travel Time</t>
  </si>
  <si>
    <t>University/Warabrook Station</t>
  </si>
  <si>
    <t>7HU</t>
  </si>
  <si>
    <t>Midi-bus</t>
  </si>
  <si>
    <t>Towards: Newcastle</t>
  </si>
  <si>
    <t>Towards: Scone/Dungog/Telarah</t>
  </si>
  <si>
    <t>Direction</t>
  </si>
  <si>
    <t>UP SERVICE</t>
  </si>
  <si>
    <t>Time</t>
  </si>
  <si>
    <t>DOWN SERVICE</t>
  </si>
  <si>
    <t>Route 1HU - Telarah, all stations to Newcastle and return</t>
  </si>
  <si>
    <t>Maitland</t>
  </si>
  <si>
    <t>Maths Building</t>
  </si>
  <si>
    <t>9am</t>
  </si>
  <si>
    <r>
      <t xml:space="preserve">Newcastle Uni - Maths Bldg </t>
    </r>
    <r>
      <rPr>
        <b/>
        <sz val="10"/>
        <rFont val="Arial"/>
        <family val="2"/>
      </rPr>
      <t>(arrive)</t>
    </r>
  </si>
  <si>
    <r>
      <t xml:space="preserve">Newcastle Uni - Maths Bldg </t>
    </r>
    <r>
      <rPr>
        <b/>
        <sz val="10"/>
        <rFont val="Arial"/>
        <family val="2"/>
      </rPr>
      <t>(depart)</t>
    </r>
  </si>
  <si>
    <t>service gaps</t>
  </si>
  <si>
    <t>Origin</t>
  </si>
  <si>
    <t>Destination</t>
  </si>
  <si>
    <t>V766</t>
  </si>
  <si>
    <t>V770</t>
  </si>
  <si>
    <t>V778</t>
  </si>
  <si>
    <t>V790</t>
  </si>
  <si>
    <t>V775</t>
  </si>
  <si>
    <t>V779</t>
  </si>
  <si>
    <t>V783</t>
  </si>
  <si>
    <t>V793</t>
  </si>
  <si>
    <t>V797</t>
  </si>
  <si>
    <t>Warabrook (Uni Maths Bldg)</t>
  </si>
  <si>
    <t>Warabrook (Opposite Uni Maths Bldg)</t>
  </si>
  <si>
    <t>Saturday</t>
  </si>
  <si>
    <t>Sunday</t>
  </si>
  <si>
    <t>V701</t>
  </si>
  <si>
    <t>V703</t>
  </si>
  <si>
    <t>V771</t>
  </si>
  <si>
    <t>V787</t>
  </si>
  <si>
    <t>V700</t>
  </si>
  <si>
    <t>V774</t>
  </si>
  <si>
    <t>V782</t>
  </si>
  <si>
    <t>V786</t>
  </si>
  <si>
    <t>WE17  Saturday 23 and Sunday 24 October 2021</t>
  </si>
  <si>
    <t>Warabrook (Wollotuka Inst)</t>
  </si>
  <si>
    <t>Newcastle Uni - opp Wollotuka Institute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</si>
</sst>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6" x14ac:knownFonts="1">
    <font>
      <sz val="10"/>
      <name val="Arial"/>
    </font>
    <font>
      <sz val="7"/>
      <name val="Small Fonts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Small Fonts"/>
      <family val="2"/>
    </font>
    <font>
      <b/>
      <sz val="18"/>
      <color indexed="9"/>
      <name val="Arial"/>
      <family val="2"/>
    </font>
    <font>
      <sz val="10"/>
      <name val="Small Fonts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sz val="10"/>
      <name val="MS Sans Serif"/>
      <family val="2"/>
    </font>
    <font>
      <sz val="10"/>
      <color theme="0"/>
      <name val="Arial"/>
      <family val="2"/>
    </font>
    <font>
      <b/>
      <sz val="18"/>
      <name val="Arial"/>
      <family val="2"/>
    </font>
    <font>
      <b/>
      <sz val="7"/>
      <name val="Small Fonts"/>
      <family val="2"/>
    </font>
    <font>
      <b/>
      <sz val="10"/>
      <name val="Small Fonts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0"/>
      </left>
      <right style="thin">
        <color theme="0"/>
      </right>
      <top style="thin">
        <color indexed="23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34998626667073579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</borders>
  <cellStyleXfs count="3">
    <xf numFmtId="0" fontId="0" fillId="0" borderId="0"/>
    <xf numFmtId="0" fontId="3" fillId="0" borderId="0"/>
    <xf numFmtId="0" fontId="11" fillId="0" borderId="0"/>
  </cellStyleXfs>
  <cellXfs count="104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/>
    <xf numFmtId="164" fontId="2" fillId="2" borderId="0" xfId="0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7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8" fontId="7" fillId="2" borderId="11" xfId="0" applyNumberFormat="1" applyFont="1" applyFill="1" applyBorder="1" applyAlignment="1">
      <alignment horizontal="center" vertical="center"/>
    </xf>
    <xf numFmtId="18" fontId="3" fillId="7" borderId="5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18" fontId="3" fillId="0" borderId="5" xfId="0" applyNumberFormat="1" applyFont="1" applyFill="1" applyBorder="1" applyAlignment="1">
      <alignment horizontal="center" vertical="center"/>
    </xf>
    <xf numFmtId="18" fontId="3" fillId="8" borderId="5" xfId="0" applyNumberFormat="1" applyFont="1" applyFill="1" applyBorder="1" applyAlignment="1">
      <alignment horizontal="center" vertical="center"/>
    </xf>
    <xf numFmtId="18" fontId="7" fillId="0" borderId="14" xfId="0" applyNumberFormat="1" applyFont="1" applyFill="1" applyBorder="1" applyAlignment="1">
      <alignment horizontal="center" vertical="center"/>
    </xf>
    <xf numFmtId="18" fontId="7" fillId="0" borderId="13" xfId="0" applyNumberFormat="1" applyFont="1" applyFill="1" applyBorder="1" applyAlignment="1">
      <alignment horizontal="center" vertical="center"/>
    </xf>
    <xf numFmtId="20" fontId="9" fillId="9" borderId="15" xfId="0" applyNumberFormat="1" applyFont="1" applyFill="1" applyBorder="1" applyAlignment="1">
      <alignment horizontal="center"/>
    </xf>
    <xf numFmtId="20" fontId="9" fillId="9" borderId="16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7" fillId="0" borderId="6" xfId="0" applyFont="1" applyFill="1" applyBorder="1" applyAlignment="1">
      <alignment horizontal="center" vertical="center"/>
    </xf>
    <xf numFmtId="18" fontId="3" fillId="0" borderId="2" xfId="0" applyNumberFormat="1" applyFont="1" applyFill="1" applyBorder="1" applyAlignment="1">
      <alignment horizontal="center" vertical="center"/>
    </xf>
    <xf numFmtId="18" fontId="3" fillId="0" borderId="3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7" fillId="2" borderId="9" xfId="0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right" vertical="center"/>
    </xf>
    <xf numFmtId="0" fontId="7" fillId="7" borderId="5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7" borderId="12" xfId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8" borderId="5" xfId="0" applyFont="1" applyFill="1" applyBorder="1" applyAlignment="1">
      <alignment horizontal="right" vertical="center"/>
    </xf>
    <xf numFmtId="18" fontId="7" fillId="0" borderId="14" xfId="0" applyNumberFormat="1" applyFont="1" applyFill="1" applyBorder="1" applyAlignment="1">
      <alignment horizontal="right" vertical="center"/>
    </xf>
    <xf numFmtId="0" fontId="9" fillId="9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10" fillId="11" borderId="0" xfId="0" applyFont="1" applyFill="1" applyAlignment="1">
      <alignment horizontal="right"/>
    </xf>
    <xf numFmtId="0" fontId="7" fillId="12" borderId="18" xfId="0" applyFont="1" applyFill="1" applyBorder="1"/>
    <xf numFmtId="0" fontId="3" fillId="12" borderId="19" xfId="0" applyFont="1" applyFill="1" applyBorder="1" applyAlignment="1">
      <alignment horizontal="center"/>
    </xf>
    <xf numFmtId="0" fontId="3" fillId="12" borderId="20" xfId="0" applyFont="1" applyFill="1" applyBorder="1" applyAlignment="1">
      <alignment horizontal="center"/>
    </xf>
    <xf numFmtId="20" fontId="3" fillId="2" borderId="0" xfId="2" applyNumberFormat="1" applyFont="1" applyFill="1" applyBorder="1" applyAlignment="1">
      <alignment horizontal="center"/>
    </xf>
    <xf numFmtId="0" fontId="7" fillId="12" borderId="4" xfId="2" applyFont="1" applyFill="1" applyBorder="1" applyAlignment="1">
      <alignment horizontal="left"/>
    </xf>
    <xf numFmtId="0" fontId="3" fillId="0" borderId="0" xfId="0" applyFont="1" applyAlignment="1"/>
    <xf numFmtId="20" fontId="10" fillId="11" borderId="18" xfId="0" applyNumberFormat="1" applyFont="1" applyFill="1" applyBorder="1" applyAlignment="1">
      <alignment horizontal="center"/>
    </xf>
    <xf numFmtId="20" fontId="10" fillId="11" borderId="21" xfId="0" applyNumberFormat="1" applyFont="1" applyFill="1" applyBorder="1" applyAlignment="1">
      <alignment horizontal="center"/>
    </xf>
    <xf numFmtId="20" fontId="10" fillId="11" borderId="20" xfId="0" applyNumberFormat="1" applyFont="1" applyFill="1" applyBorder="1" applyAlignment="1">
      <alignment horizontal="center"/>
    </xf>
    <xf numFmtId="0" fontId="3" fillId="13" borderId="0" xfId="0" applyFont="1" applyFill="1" applyAlignment="1">
      <alignment horizontal="center"/>
    </xf>
    <xf numFmtId="0" fontId="10" fillId="11" borderId="22" xfId="0" applyFont="1" applyFill="1" applyBorder="1" applyAlignment="1">
      <alignment horizontal="right"/>
    </xf>
    <xf numFmtId="20" fontId="7" fillId="13" borderId="23" xfId="0" applyNumberFormat="1" applyFont="1" applyFill="1" applyBorder="1" applyAlignment="1">
      <alignment horizontal="center"/>
    </xf>
    <xf numFmtId="20" fontId="3" fillId="13" borderId="24" xfId="0" applyNumberFormat="1" applyFont="1" applyFill="1" applyBorder="1" applyAlignment="1">
      <alignment horizontal="center"/>
    </xf>
    <xf numFmtId="20" fontId="3" fillId="13" borderId="0" xfId="0" applyNumberFormat="1" applyFont="1" applyFill="1" applyAlignment="1">
      <alignment horizontal="center"/>
    </xf>
    <xf numFmtId="20" fontId="3" fillId="12" borderId="25" xfId="0" applyNumberFormat="1" applyFont="1" applyFill="1" applyBorder="1" applyAlignment="1">
      <alignment horizontal="center"/>
    </xf>
    <xf numFmtId="0" fontId="12" fillId="11" borderId="0" xfId="0" applyFont="1" applyFill="1" applyBorder="1" applyAlignment="1">
      <alignment horizontal="right"/>
    </xf>
    <xf numFmtId="20" fontId="3" fillId="13" borderId="0" xfId="0" applyNumberFormat="1" applyFont="1" applyFill="1" applyBorder="1" applyAlignment="1">
      <alignment horizontal="center"/>
    </xf>
    <xf numFmtId="20" fontId="3" fillId="10" borderId="0" xfId="2" applyNumberFormat="1" applyFont="1" applyFill="1" applyBorder="1" applyAlignment="1">
      <alignment horizontal="center"/>
    </xf>
    <xf numFmtId="20" fontId="7" fillId="3" borderId="23" xfId="0" applyNumberFormat="1" applyFont="1" applyFill="1" applyBorder="1" applyAlignment="1">
      <alignment horizontal="center"/>
    </xf>
    <xf numFmtId="20" fontId="0" fillId="0" borderId="0" xfId="0" applyNumberFormat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20" fontId="3" fillId="5" borderId="0" xfId="2" applyNumberFormat="1" applyFont="1" applyFill="1" applyBorder="1" applyAlignment="1">
      <alignment horizontal="center"/>
    </xf>
    <xf numFmtId="0" fontId="3" fillId="7" borderId="5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8" borderId="5" xfId="0" applyNumberFormat="1" applyFont="1" applyFill="1" applyBorder="1" applyAlignment="1">
      <alignment horizontal="center" vertical="center" wrapText="1"/>
    </xf>
    <xf numFmtId="20" fontId="3" fillId="14" borderId="24" xfId="0" applyNumberFormat="1" applyFont="1" applyFill="1" applyBorder="1" applyAlignment="1">
      <alignment horizontal="center"/>
    </xf>
    <xf numFmtId="20" fontId="3" fillId="15" borderId="25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/>
    </xf>
    <xf numFmtId="164" fontId="2" fillId="2" borderId="0" xfId="0" applyNumberFormat="1" applyFont="1" applyFill="1" applyBorder="1" applyAlignment="1">
      <alignment horizontal="right" vertical="center" wrapText="1"/>
    </xf>
    <xf numFmtId="0" fontId="9" fillId="8" borderId="3" xfId="0" applyFont="1" applyFill="1" applyBorder="1" applyAlignment="1">
      <alignment horizontal="right" vertical="center"/>
    </xf>
    <xf numFmtId="18" fontId="9" fillId="8" borderId="3" xfId="0" applyNumberFormat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right" vertical="center"/>
    </xf>
    <xf numFmtId="18" fontId="9" fillId="8" borderId="1" xfId="0" applyNumberFormat="1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center"/>
    </xf>
    <xf numFmtId="18" fontId="7" fillId="2" borderId="8" xfId="0" applyNumberFormat="1" applyFont="1" applyFill="1" applyBorder="1" applyAlignment="1">
      <alignment horizontal="center" vertical="center"/>
    </xf>
    <xf numFmtId="18" fontId="7" fillId="0" borderId="26" xfId="0" applyNumberFormat="1" applyFont="1" applyFill="1" applyBorder="1" applyAlignment="1">
      <alignment horizontal="right" vertical="center"/>
    </xf>
    <xf numFmtId="18" fontId="7" fillId="0" borderId="6" xfId="0" applyNumberFormat="1" applyFont="1" applyFill="1" applyBorder="1" applyAlignment="1">
      <alignment horizontal="center" vertical="center"/>
    </xf>
    <xf numFmtId="20" fontId="9" fillId="9" borderId="16" xfId="0" applyNumberFormat="1" applyFont="1" applyFill="1" applyBorder="1" applyAlignment="1">
      <alignment horizontal="right"/>
    </xf>
    <xf numFmtId="0" fontId="7" fillId="2" borderId="8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18" fontId="3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6" fillId="0" borderId="0" xfId="0" applyFont="1" applyFill="1"/>
    <xf numFmtId="18" fontId="7" fillId="2" borderId="27" xfId="0" applyNumberFormat="1" applyFont="1" applyFill="1" applyBorder="1" applyAlignment="1">
      <alignment horizontal="center" vertical="center"/>
    </xf>
    <xf numFmtId="0" fontId="15" fillId="2" borderId="0" xfId="0" applyFont="1" applyFill="1" applyAlignment="1"/>
    <xf numFmtId="0" fontId="14" fillId="2" borderId="0" xfId="0" applyFont="1" applyFill="1"/>
    <xf numFmtId="0" fontId="3" fillId="8" borderId="3" xfId="0" applyNumberFormat="1" applyFont="1" applyFill="1" applyBorder="1" applyAlignment="1">
      <alignment horizontal="center" vertical="center"/>
    </xf>
    <xf numFmtId="18" fontId="3" fillId="8" borderId="3" xfId="0" applyNumberFormat="1" applyFont="1" applyFill="1" applyBorder="1" applyAlignment="1">
      <alignment horizontal="center" vertical="center"/>
    </xf>
    <xf numFmtId="0" fontId="3" fillId="8" borderId="1" xfId="0" applyNumberFormat="1" applyFont="1" applyFill="1" applyBorder="1" applyAlignment="1">
      <alignment horizontal="center" vertical="center"/>
    </xf>
    <xf numFmtId="18" fontId="3" fillId="8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/>
    <xf numFmtId="0" fontId="5" fillId="6" borderId="0" xfId="0" applyFont="1" applyFill="1" applyBorder="1" applyAlignment="1">
      <alignment horizontal="center" vertical="center" wrapText="1"/>
    </xf>
    <xf numFmtId="164" fontId="13" fillId="4" borderId="0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_WTT (4)" xfId="2"/>
  </cellStyles>
  <dxfs count="0"/>
  <tableStyles count="0" defaultTableStyle="TableStyleMedium2" defaultPivotStyle="PivotStyleLight16"/>
  <colors>
    <mruColors>
      <color rgb="FFFF99FF"/>
      <color rgb="FF33C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ckwork%20Transport/1.%20Bussing%20Weekend/2021%20Specs/9H_24250721/9H_24250721_Timetable%20-%20Version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nning Times"/>
      <sheetName val="Bus Timetable"/>
    </sheetNames>
    <sheetDataSet>
      <sheetData sheetId="0">
        <row r="3">
          <cell r="C3">
            <v>0.125</v>
          </cell>
          <cell r="D3">
            <v>0.16666666666666699</v>
          </cell>
          <cell r="E3">
            <v>0.20833333333333301</v>
          </cell>
          <cell r="F3">
            <v>0.25</v>
          </cell>
          <cell r="G3">
            <v>0.29166666666666702</v>
          </cell>
          <cell r="H3">
            <v>0.33333333333333298</v>
          </cell>
          <cell r="I3">
            <v>0.375</v>
          </cell>
          <cell r="J3">
            <v>0.41666666666666702</v>
          </cell>
          <cell r="K3">
            <v>0.45833333333333298</v>
          </cell>
          <cell r="L3">
            <v>0.5</v>
          </cell>
          <cell r="M3">
            <v>0.54166666666666696</v>
          </cell>
          <cell r="N3">
            <v>0.58333333333333304</v>
          </cell>
          <cell r="O3">
            <v>0.625</v>
          </cell>
          <cell r="P3">
            <v>0.66666666666666696</v>
          </cell>
          <cell r="Q3">
            <v>0.70833333333333304</v>
          </cell>
          <cell r="R3">
            <v>0.75</v>
          </cell>
          <cell r="S3">
            <v>0.79166666666666696</v>
          </cell>
          <cell r="T3">
            <v>0.83333333333333304</v>
          </cell>
          <cell r="U3">
            <v>0.875</v>
          </cell>
          <cell r="V3">
            <v>0.91666666666666696</v>
          </cell>
          <cell r="W3">
            <v>0.95833333333333304</v>
          </cell>
          <cell r="X3">
            <v>1</v>
          </cell>
          <cell r="Y3">
            <v>1.0416666666666701</v>
          </cell>
          <cell r="Z3">
            <v>1.0833333333333299</v>
          </cell>
        </row>
        <row r="4">
          <cell r="A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</row>
        <row r="5">
          <cell r="A5">
            <v>2</v>
          </cell>
          <cell r="C5">
            <v>1.0416666666666666E-2</v>
          </cell>
          <cell r="D5">
            <v>1.0416666666666666E-2</v>
          </cell>
          <cell r="E5">
            <v>1.0416666666666666E-2</v>
          </cell>
          <cell r="F5">
            <v>1.0416666666666666E-2</v>
          </cell>
          <cell r="G5">
            <v>1.0416666666666666E-2</v>
          </cell>
          <cell r="H5">
            <v>1.0416666666666666E-2</v>
          </cell>
          <cell r="I5">
            <v>1.0416666666666666E-2</v>
          </cell>
          <cell r="J5">
            <v>1.0416666666666666E-2</v>
          </cell>
          <cell r="K5">
            <v>1.0416666666666666E-2</v>
          </cell>
          <cell r="L5">
            <v>1.0416666666666666E-2</v>
          </cell>
          <cell r="M5">
            <v>1.0416666666666666E-2</v>
          </cell>
          <cell r="N5">
            <v>1.0416666666666666E-2</v>
          </cell>
          <cell r="O5">
            <v>1.0416666666666666E-2</v>
          </cell>
          <cell r="P5">
            <v>1.0416666666666666E-2</v>
          </cell>
          <cell r="Q5">
            <v>1.0416666666666666E-2</v>
          </cell>
          <cell r="R5">
            <v>1.0416666666666666E-2</v>
          </cell>
          <cell r="S5">
            <v>1.0416666666666666E-2</v>
          </cell>
          <cell r="T5">
            <v>1.0416666666666666E-2</v>
          </cell>
          <cell r="U5">
            <v>1.0416666666666666E-2</v>
          </cell>
          <cell r="V5">
            <v>1.0416666666666666E-2</v>
          </cell>
          <cell r="W5">
            <v>1.0416666666666666E-2</v>
          </cell>
          <cell r="X5">
            <v>1.0416666666666666E-2</v>
          </cell>
          <cell r="Y5">
            <v>1.0416666666666666E-2</v>
          </cell>
          <cell r="Z5">
            <v>1.0416666666666666E-2</v>
          </cell>
        </row>
        <row r="6">
          <cell r="A6">
            <v>3</v>
          </cell>
          <cell r="C6">
            <v>8.3333333333333332E-3</v>
          </cell>
          <cell r="D6">
            <v>8.3333333333333332E-3</v>
          </cell>
          <cell r="E6">
            <v>8.3333333333333332E-3</v>
          </cell>
          <cell r="F6">
            <v>8.3333333333333332E-3</v>
          </cell>
          <cell r="G6">
            <v>8.3333333333333332E-3</v>
          </cell>
          <cell r="H6">
            <v>8.3333333333333332E-3</v>
          </cell>
          <cell r="I6">
            <v>8.3333333333333332E-3</v>
          </cell>
          <cell r="J6">
            <v>8.3333333333333332E-3</v>
          </cell>
          <cell r="K6">
            <v>8.3333333333333332E-3</v>
          </cell>
          <cell r="L6">
            <v>8.3333333333333332E-3</v>
          </cell>
          <cell r="M6">
            <v>8.3333333333333332E-3</v>
          </cell>
          <cell r="N6">
            <v>8.3333333333333332E-3</v>
          </cell>
          <cell r="O6">
            <v>8.3333333333333332E-3</v>
          </cell>
          <cell r="P6">
            <v>8.3333333333333332E-3</v>
          </cell>
          <cell r="Q6">
            <v>8.3333333333333332E-3</v>
          </cell>
          <cell r="R6">
            <v>8.3333333333333332E-3</v>
          </cell>
          <cell r="S6">
            <v>8.3333333333333332E-3</v>
          </cell>
          <cell r="T6">
            <v>8.3333333333333332E-3</v>
          </cell>
          <cell r="U6">
            <v>8.3333333333333332E-3</v>
          </cell>
          <cell r="V6">
            <v>8.3333333333333332E-3</v>
          </cell>
          <cell r="W6">
            <v>8.3333333333333332E-3</v>
          </cell>
          <cell r="X6">
            <v>8.3333333333333332E-3</v>
          </cell>
          <cell r="Y6">
            <v>8.3333333333333332E-3</v>
          </cell>
          <cell r="Z6">
            <v>8.3333333333333332E-3</v>
          </cell>
        </row>
        <row r="7">
          <cell r="A7">
            <v>4</v>
          </cell>
          <cell r="C7">
            <v>2.7777777777777776E-2</v>
          </cell>
          <cell r="D7">
            <v>2.7777777777777776E-2</v>
          </cell>
          <cell r="E7">
            <v>2.7777777777777776E-2</v>
          </cell>
          <cell r="F7">
            <v>2.7777777777777776E-2</v>
          </cell>
          <cell r="G7">
            <v>2.7777777777777776E-2</v>
          </cell>
          <cell r="H7">
            <v>2.7777777777777776E-2</v>
          </cell>
          <cell r="I7">
            <v>2.7777777777777776E-2</v>
          </cell>
          <cell r="J7">
            <v>2.7777777777777776E-2</v>
          </cell>
          <cell r="K7">
            <v>2.7777777777777776E-2</v>
          </cell>
          <cell r="L7">
            <v>2.7777777777777776E-2</v>
          </cell>
          <cell r="M7">
            <v>2.7777777777777776E-2</v>
          </cell>
          <cell r="N7">
            <v>2.7777777777777776E-2</v>
          </cell>
          <cell r="O7">
            <v>2.7777777777777776E-2</v>
          </cell>
          <cell r="P7">
            <v>2.7777777777777776E-2</v>
          </cell>
          <cell r="Q7">
            <v>2.7777777777777776E-2</v>
          </cell>
          <cell r="R7">
            <v>2.7777777777777776E-2</v>
          </cell>
          <cell r="S7">
            <v>2.7777777777777776E-2</v>
          </cell>
          <cell r="T7">
            <v>2.7777777777777776E-2</v>
          </cell>
          <cell r="U7">
            <v>2.7777777777777776E-2</v>
          </cell>
          <cell r="V7">
            <v>2.7777777777777776E-2</v>
          </cell>
          <cell r="W7">
            <v>2.7777777777777776E-2</v>
          </cell>
          <cell r="X7">
            <v>2.7777777777777776E-2</v>
          </cell>
          <cell r="Y7">
            <v>2.7777777777777776E-2</v>
          </cell>
          <cell r="Z7">
            <v>2.7777777777777776E-2</v>
          </cell>
        </row>
        <row r="8">
          <cell r="A8">
            <v>5</v>
          </cell>
          <cell r="C8">
            <v>1.3888888888888888E-2</v>
          </cell>
          <cell r="D8">
            <v>1.3888888888888888E-2</v>
          </cell>
          <cell r="E8">
            <v>1.3888888888888888E-2</v>
          </cell>
          <cell r="F8">
            <v>1.3888888888888888E-2</v>
          </cell>
          <cell r="G8">
            <v>1.3888888888888888E-2</v>
          </cell>
          <cell r="H8">
            <v>1.3888888888888888E-2</v>
          </cell>
          <cell r="I8">
            <v>1.3888888888888888E-2</v>
          </cell>
          <cell r="J8">
            <v>1.3888888888888888E-2</v>
          </cell>
          <cell r="K8">
            <v>1.3888888888888888E-2</v>
          </cell>
          <cell r="L8">
            <v>1.3888888888888888E-2</v>
          </cell>
          <cell r="M8">
            <v>1.3888888888888888E-2</v>
          </cell>
          <cell r="N8">
            <v>1.3888888888888888E-2</v>
          </cell>
          <cell r="O8">
            <v>1.3888888888888888E-2</v>
          </cell>
          <cell r="P8">
            <v>1.3888888888888888E-2</v>
          </cell>
          <cell r="Q8">
            <v>1.3888888888888888E-2</v>
          </cell>
          <cell r="R8">
            <v>1.3888888888888888E-2</v>
          </cell>
          <cell r="S8">
            <v>1.3888888888888888E-2</v>
          </cell>
          <cell r="T8">
            <v>1.3888888888888888E-2</v>
          </cell>
          <cell r="U8">
            <v>1.3888888888888888E-2</v>
          </cell>
          <cell r="V8">
            <v>1.3888888888888888E-2</v>
          </cell>
          <cell r="W8">
            <v>1.3888888888888888E-2</v>
          </cell>
          <cell r="X8">
            <v>1.3888888888888888E-2</v>
          </cell>
          <cell r="Y8">
            <v>1.3888888888888888E-2</v>
          </cell>
          <cell r="Z8">
            <v>1.3888888888888888E-2</v>
          </cell>
        </row>
        <row r="9">
          <cell r="A9">
            <v>6</v>
          </cell>
          <cell r="C9">
            <v>4.8611111111111112E-3</v>
          </cell>
          <cell r="D9">
            <v>4.8611111111111112E-3</v>
          </cell>
          <cell r="E9">
            <v>4.8611111111111112E-3</v>
          </cell>
          <cell r="F9">
            <v>4.8611111111111112E-3</v>
          </cell>
          <cell r="G9">
            <v>4.8611111111111112E-3</v>
          </cell>
          <cell r="H9">
            <v>4.8611111111111112E-3</v>
          </cell>
          <cell r="I9">
            <v>4.8611111111111112E-3</v>
          </cell>
          <cell r="J9">
            <v>4.8611111111111112E-3</v>
          </cell>
          <cell r="K9">
            <v>4.8611111111111112E-3</v>
          </cell>
          <cell r="L9">
            <v>4.8611111111111112E-3</v>
          </cell>
          <cell r="M9">
            <v>4.8611111111111112E-3</v>
          </cell>
          <cell r="N9">
            <v>4.8611111111111112E-3</v>
          </cell>
          <cell r="O9">
            <v>4.8611111111111112E-3</v>
          </cell>
          <cell r="P9">
            <v>4.8611111111111112E-3</v>
          </cell>
          <cell r="Q9">
            <v>4.8611111111111112E-3</v>
          </cell>
          <cell r="R9">
            <v>4.8611111111111112E-3</v>
          </cell>
          <cell r="S9">
            <v>4.8611111111111112E-3</v>
          </cell>
          <cell r="T9">
            <v>4.8611111111111112E-3</v>
          </cell>
          <cell r="U9">
            <v>4.8611111111111112E-3</v>
          </cell>
          <cell r="V9">
            <v>4.8611111111111112E-3</v>
          </cell>
          <cell r="W9">
            <v>4.8611111111111112E-3</v>
          </cell>
          <cell r="X9">
            <v>4.8611111111111112E-3</v>
          </cell>
          <cell r="Y9">
            <v>4.8611111111111112E-3</v>
          </cell>
          <cell r="Z9">
            <v>4.8611111111111112E-3</v>
          </cell>
        </row>
        <row r="10">
          <cell r="A10">
            <v>7</v>
          </cell>
          <cell r="C10">
            <v>5.5555555555555558E-3</v>
          </cell>
          <cell r="D10">
            <v>5.5555555555555558E-3</v>
          </cell>
          <cell r="E10">
            <v>5.5555555555555558E-3</v>
          </cell>
          <cell r="F10">
            <v>5.5555555555555558E-3</v>
          </cell>
          <cell r="G10">
            <v>5.5555555555555558E-3</v>
          </cell>
          <cell r="H10">
            <v>5.5555555555555558E-3</v>
          </cell>
          <cell r="I10">
            <v>5.5555555555555558E-3</v>
          </cell>
          <cell r="J10">
            <v>5.5555555555555558E-3</v>
          </cell>
          <cell r="K10">
            <v>5.5555555555555558E-3</v>
          </cell>
          <cell r="L10">
            <v>5.5555555555555558E-3</v>
          </cell>
          <cell r="M10">
            <v>5.5555555555555558E-3</v>
          </cell>
          <cell r="N10">
            <v>5.5555555555555558E-3</v>
          </cell>
          <cell r="O10">
            <v>5.5555555555555558E-3</v>
          </cell>
          <cell r="P10">
            <v>5.5555555555555558E-3</v>
          </cell>
          <cell r="Q10">
            <v>5.5555555555555558E-3</v>
          </cell>
          <cell r="R10">
            <v>5.5555555555555558E-3</v>
          </cell>
          <cell r="S10">
            <v>5.5555555555555558E-3</v>
          </cell>
          <cell r="T10">
            <v>5.5555555555555558E-3</v>
          </cell>
          <cell r="U10">
            <v>5.5555555555555558E-3</v>
          </cell>
          <cell r="V10">
            <v>5.5555555555555558E-3</v>
          </cell>
          <cell r="W10">
            <v>5.5555555555555558E-3</v>
          </cell>
          <cell r="X10">
            <v>5.5555555555555558E-3</v>
          </cell>
          <cell r="Y10">
            <v>5.5555555555555558E-3</v>
          </cell>
          <cell r="Z10">
            <v>5.5555555555555558E-3</v>
          </cell>
        </row>
        <row r="11">
          <cell r="A11">
            <v>8</v>
          </cell>
          <cell r="C11">
            <v>8.3333333333333332E-3</v>
          </cell>
          <cell r="D11">
            <v>8.3333333333333332E-3</v>
          </cell>
          <cell r="E11">
            <v>8.3333333333333332E-3</v>
          </cell>
          <cell r="F11">
            <v>8.3333333333333332E-3</v>
          </cell>
          <cell r="G11">
            <v>8.3333333333333332E-3</v>
          </cell>
          <cell r="H11">
            <v>8.3333333333333332E-3</v>
          </cell>
          <cell r="I11">
            <v>8.3333333333333332E-3</v>
          </cell>
          <cell r="J11">
            <v>8.3333333333333332E-3</v>
          </cell>
          <cell r="K11">
            <v>8.3333333333333332E-3</v>
          </cell>
          <cell r="L11">
            <v>8.3333333333333332E-3</v>
          </cell>
          <cell r="M11">
            <v>8.3333333333333332E-3</v>
          </cell>
          <cell r="N11">
            <v>8.3333333333333332E-3</v>
          </cell>
          <cell r="O11">
            <v>8.3333333333333332E-3</v>
          </cell>
          <cell r="P11">
            <v>8.3333333333333332E-3</v>
          </cell>
          <cell r="Q11">
            <v>8.3333333333333332E-3</v>
          </cell>
          <cell r="R11">
            <v>8.3333333333333332E-3</v>
          </cell>
          <cell r="S11">
            <v>8.3333333333333332E-3</v>
          </cell>
          <cell r="T11">
            <v>8.3333333333333332E-3</v>
          </cell>
          <cell r="U11">
            <v>8.3333333333333332E-3</v>
          </cell>
          <cell r="V11">
            <v>8.3333333333333332E-3</v>
          </cell>
          <cell r="W11">
            <v>8.3333333333333332E-3</v>
          </cell>
          <cell r="X11">
            <v>8.3333333333333332E-3</v>
          </cell>
          <cell r="Y11">
            <v>8.3333333333333332E-3</v>
          </cell>
          <cell r="Z11">
            <v>8.3333333333333332E-3</v>
          </cell>
        </row>
        <row r="12">
          <cell r="A12">
            <v>9</v>
          </cell>
          <cell r="C12">
            <v>4.8611111111111112E-3</v>
          </cell>
          <cell r="D12">
            <v>4.8611111111111112E-3</v>
          </cell>
          <cell r="E12">
            <v>4.8611111111111112E-3</v>
          </cell>
          <cell r="F12">
            <v>4.8611111111111112E-3</v>
          </cell>
          <cell r="G12">
            <v>4.8611111111111112E-3</v>
          </cell>
          <cell r="H12">
            <v>4.8611111111111112E-3</v>
          </cell>
          <cell r="I12">
            <v>4.8611111111111112E-3</v>
          </cell>
          <cell r="J12">
            <v>4.8611111111111112E-3</v>
          </cell>
          <cell r="K12">
            <v>4.8611111111111112E-3</v>
          </cell>
          <cell r="L12">
            <v>4.8611111111111112E-3</v>
          </cell>
          <cell r="M12">
            <v>4.8611111111111112E-3</v>
          </cell>
          <cell r="N12">
            <v>4.8611111111111112E-3</v>
          </cell>
          <cell r="O12">
            <v>4.8611111111111112E-3</v>
          </cell>
          <cell r="P12">
            <v>4.8611111111111112E-3</v>
          </cell>
          <cell r="Q12">
            <v>4.8611111111111112E-3</v>
          </cell>
          <cell r="R12">
            <v>4.8611111111111112E-3</v>
          </cell>
          <cell r="S12">
            <v>4.8611111111111112E-3</v>
          </cell>
          <cell r="T12">
            <v>4.8611111111111112E-3</v>
          </cell>
          <cell r="U12">
            <v>4.8611111111111112E-3</v>
          </cell>
          <cell r="V12">
            <v>4.8611111111111112E-3</v>
          </cell>
          <cell r="W12">
            <v>4.8611111111111112E-3</v>
          </cell>
          <cell r="X12">
            <v>4.8611111111111112E-3</v>
          </cell>
          <cell r="Y12">
            <v>4.8611111111111112E-3</v>
          </cell>
          <cell r="Z12">
            <v>4.8611111111111112E-3</v>
          </cell>
        </row>
        <row r="13">
          <cell r="A13">
            <v>10</v>
          </cell>
          <cell r="C13">
            <v>4.1666666666666666E-3</v>
          </cell>
          <cell r="D13">
            <v>4.1666666666666666E-3</v>
          </cell>
          <cell r="E13">
            <v>4.1666666666666666E-3</v>
          </cell>
          <cell r="F13">
            <v>4.1666666666666666E-3</v>
          </cell>
          <cell r="G13">
            <v>4.1666666666666666E-3</v>
          </cell>
          <cell r="H13">
            <v>4.1666666666666666E-3</v>
          </cell>
          <cell r="I13">
            <v>4.1666666666666666E-3</v>
          </cell>
          <cell r="J13">
            <v>4.1666666666666666E-3</v>
          </cell>
          <cell r="K13">
            <v>4.1666666666666666E-3</v>
          </cell>
          <cell r="L13">
            <v>4.1666666666666666E-3</v>
          </cell>
          <cell r="M13">
            <v>4.1666666666666666E-3</v>
          </cell>
          <cell r="N13">
            <v>4.1666666666666666E-3</v>
          </cell>
          <cell r="O13">
            <v>4.1666666666666666E-3</v>
          </cell>
          <cell r="P13">
            <v>4.1666666666666666E-3</v>
          </cell>
          <cell r="Q13">
            <v>4.1666666666666666E-3</v>
          </cell>
          <cell r="R13">
            <v>4.1666666666666666E-3</v>
          </cell>
          <cell r="S13">
            <v>4.1666666666666666E-3</v>
          </cell>
          <cell r="T13">
            <v>4.1666666666666666E-3</v>
          </cell>
          <cell r="U13">
            <v>4.1666666666666666E-3</v>
          </cell>
          <cell r="V13">
            <v>4.1666666666666666E-3</v>
          </cell>
          <cell r="W13">
            <v>4.1666666666666666E-3</v>
          </cell>
          <cell r="X13">
            <v>4.1666666666666666E-3</v>
          </cell>
          <cell r="Y13">
            <v>4.1666666666666666E-3</v>
          </cell>
          <cell r="Z13">
            <v>4.1666666666666666E-3</v>
          </cell>
        </row>
        <row r="14">
          <cell r="A14">
            <v>11</v>
          </cell>
          <cell r="C14">
            <v>4.1666666666666666E-3</v>
          </cell>
          <cell r="D14">
            <v>4.1666666666666666E-3</v>
          </cell>
          <cell r="E14">
            <v>4.1666666666666666E-3</v>
          </cell>
          <cell r="F14">
            <v>4.1666666666666666E-3</v>
          </cell>
          <cell r="G14">
            <v>4.1666666666666666E-3</v>
          </cell>
          <cell r="H14">
            <v>4.1666666666666666E-3</v>
          </cell>
          <cell r="I14">
            <v>4.1666666666666666E-3</v>
          </cell>
          <cell r="J14">
            <v>4.1666666666666666E-3</v>
          </cell>
          <cell r="K14">
            <v>4.1666666666666666E-3</v>
          </cell>
          <cell r="L14">
            <v>4.1666666666666666E-3</v>
          </cell>
          <cell r="M14">
            <v>4.1666666666666666E-3</v>
          </cell>
          <cell r="N14">
            <v>4.1666666666666666E-3</v>
          </cell>
          <cell r="O14">
            <v>4.1666666666666666E-3</v>
          </cell>
          <cell r="P14">
            <v>4.1666666666666666E-3</v>
          </cell>
          <cell r="Q14">
            <v>4.1666666666666666E-3</v>
          </cell>
          <cell r="R14">
            <v>4.1666666666666666E-3</v>
          </cell>
          <cell r="S14">
            <v>4.1666666666666666E-3</v>
          </cell>
          <cell r="T14">
            <v>4.1666666666666666E-3</v>
          </cell>
          <cell r="U14">
            <v>4.1666666666666666E-3</v>
          </cell>
          <cell r="V14">
            <v>4.1666666666666666E-3</v>
          </cell>
          <cell r="W14">
            <v>4.1666666666666666E-3</v>
          </cell>
          <cell r="X14">
            <v>4.1666666666666666E-3</v>
          </cell>
          <cell r="Y14">
            <v>4.1666666666666666E-3</v>
          </cell>
          <cell r="Z14">
            <v>4.1666666666666666E-3</v>
          </cell>
        </row>
        <row r="15">
          <cell r="A15">
            <v>12</v>
          </cell>
          <cell r="C15">
            <v>7.6388888888888886E-3</v>
          </cell>
          <cell r="D15">
            <v>7.6388888888888886E-3</v>
          </cell>
          <cell r="E15">
            <v>7.6388888888888886E-3</v>
          </cell>
          <cell r="F15">
            <v>7.6388888888888886E-3</v>
          </cell>
          <cell r="G15">
            <v>7.6388888888888886E-3</v>
          </cell>
          <cell r="H15">
            <v>7.6388888888888886E-3</v>
          </cell>
          <cell r="I15">
            <v>7.6388888888888886E-3</v>
          </cell>
          <cell r="J15">
            <v>7.6388888888888886E-3</v>
          </cell>
          <cell r="K15">
            <v>7.6388888888888886E-3</v>
          </cell>
          <cell r="L15">
            <v>7.6388888888888886E-3</v>
          </cell>
          <cell r="M15">
            <v>7.6388888888888886E-3</v>
          </cell>
          <cell r="N15">
            <v>7.6388888888888886E-3</v>
          </cell>
          <cell r="O15">
            <v>7.6388888888888886E-3</v>
          </cell>
          <cell r="P15">
            <v>7.6388888888888886E-3</v>
          </cell>
          <cell r="Q15">
            <v>7.6388888888888886E-3</v>
          </cell>
          <cell r="R15">
            <v>7.6388888888888886E-3</v>
          </cell>
          <cell r="S15">
            <v>7.6388888888888886E-3</v>
          </cell>
          <cell r="T15">
            <v>7.6388888888888886E-3</v>
          </cell>
          <cell r="U15">
            <v>7.6388888888888886E-3</v>
          </cell>
          <cell r="V15">
            <v>7.6388888888888886E-3</v>
          </cell>
          <cell r="W15">
            <v>7.6388888888888886E-3</v>
          </cell>
          <cell r="X15">
            <v>7.6388888888888886E-3</v>
          </cell>
          <cell r="Y15">
            <v>7.6388888888888886E-3</v>
          </cell>
          <cell r="Z15">
            <v>7.6388888888888886E-3</v>
          </cell>
        </row>
        <row r="16">
          <cell r="A16">
            <v>13</v>
          </cell>
          <cell r="C16">
            <v>5.5555555555555558E-3</v>
          </cell>
          <cell r="D16">
            <v>5.5555555555555558E-3</v>
          </cell>
          <cell r="E16">
            <v>5.5555555555555558E-3</v>
          </cell>
          <cell r="F16">
            <v>5.5555555555555558E-3</v>
          </cell>
          <cell r="G16">
            <v>5.5555555555555558E-3</v>
          </cell>
          <cell r="H16">
            <v>5.5555555555555558E-3</v>
          </cell>
          <cell r="I16">
            <v>5.5555555555555558E-3</v>
          </cell>
          <cell r="J16">
            <v>5.5555555555555558E-3</v>
          </cell>
          <cell r="K16">
            <v>5.5555555555555558E-3</v>
          </cell>
          <cell r="L16">
            <v>5.5555555555555558E-3</v>
          </cell>
          <cell r="M16">
            <v>5.5555555555555558E-3</v>
          </cell>
          <cell r="N16">
            <v>5.5555555555555558E-3</v>
          </cell>
          <cell r="O16">
            <v>5.5555555555555558E-3</v>
          </cell>
          <cell r="P16">
            <v>5.5555555555555558E-3</v>
          </cell>
          <cell r="Q16">
            <v>5.5555555555555558E-3</v>
          </cell>
          <cell r="R16">
            <v>5.5555555555555558E-3</v>
          </cell>
          <cell r="S16">
            <v>5.5555555555555558E-3</v>
          </cell>
          <cell r="T16">
            <v>5.5555555555555558E-3</v>
          </cell>
          <cell r="U16">
            <v>5.5555555555555558E-3</v>
          </cell>
          <cell r="V16">
            <v>5.5555555555555558E-3</v>
          </cell>
          <cell r="W16">
            <v>5.5555555555555558E-3</v>
          </cell>
          <cell r="X16">
            <v>5.5555555555555558E-3</v>
          </cell>
          <cell r="Y16">
            <v>5.5555555555555558E-3</v>
          </cell>
          <cell r="Z16">
            <v>5.5555555555555558E-3</v>
          </cell>
        </row>
        <row r="17">
          <cell r="A17">
            <v>14</v>
          </cell>
          <cell r="C17">
            <v>5.5555555555555558E-3</v>
          </cell>
          <cell r="D17">
            <v>5.5555555555555558E-3</v>
          </cell>
          <cell r="E17">
            <v>5.5555555555555558E-3</v>
          </cell>
          <cell r="F17">
            <v>5.5555555555555558E-3</v>
          </cell>
          <cell r="G17">
            <v>5.5555555555555558E-3</v>
          </cell>
          <cell r="H17">
            <v>5.5555555555555558E-3</v>
          </cell>
          <cell r="I17">
            <v>5.5555555555555558E-3</v>
          </cell>
          <cell r="J17">
            <v>5.5555555555555558E-3</v>
          </cell>
          <cell r="K17">
            <v>5.5555555555555558E-3</v>
          </cell>
          <cell r="L17">
            <v>5.5555555555555558E-3</v>
          </cell>
          <cell r="M17">
            <v>5.5555555555555558E-3</v>
          </cell>
          <cell r="N17">
            <v>5.5555555555555558E-3</v>
          </cell>
          <cell r="O17">
            <v>5.5555555555555558E-3</v>
          </cell>
          <cell r="P17">
            <v>5.5555555555555558E-3</v>
          </cell>
          <cell r="Q17">
            <v>5.5555555555555558E-3</v>
          </cell>
          <cell r="R17">
            <v>5.5555555555555558E-3</v>
          </cell>
          <cell r="S17">
            <v>5.5555555555555558E-3</v>
          </cell>
          <cell r="T17">
            <v>5.5555555555555558E-3</v>
          </cell>
          <cell r="U17">
            <v>5.5555555555555558E-3</v>
          </cell>
          <cell r="V17">
            <v>5.5555555555555558E-3</v>
          </cell>
          <cell r="W17">
            <v>5.5555555555555558E-3</v>
          </cell>
          <cell r="X17">
            <v>5.5555555555555558E-3</v>
          </cell>
          <cell r="Y17">
            <v>5.5555555555555558E-3</v>
          </cell>
          <cell r="Z17">
            <v>5.5555555555555558E-3</v>
          </cell>
        </row>
        <row r="18">
          <cell r="A18">
            <v>15</v>
          </cell>
          <cell r="C18">
            <v>9.0277777777777787E-3</v>
          </cell>
          <cell r="D18">
            <v>9.0277777777777787E-3</v>
          </cell>
          <cell r="E18">
            <v>9.0277777777777787E-3</v>
          </cell>
          <cell r="F18">
            <v>9.0277777777777787E-3</v>
          </cell>
          <cell r="G18">
            <v>9.0277777777777787E-3</v>
          </cell>
          <cell r="H18">
            <v>9.0277777777777787E-3</v>
          </cell>
          <cell r="I18">
            <v>9.0277777777777787E-3</v>
          </cell>
          <cell r="J18">
            <v>9.0277777777777787E-3</v>
          </cell>
          <cell r="K18">
            <v>9.0277777777777787E-3</v>
          </cell>
          <cell r="L18">
            <v>9.0277777777777787E-3</v>
          </cell>
          <cell r="M18">
            <v>9.0277777777777787E-3</v>
          </cell>
          <cell r="N18">
            <v>9.0277777777777787E-3</v>
          </cell>
          <cell r="O18">
            <v>9.0277777777777787E-3</v>
          </cell>
          <cell r="P18">
            <v>9.0277777777777787E-3</v>
          </cell>
          <cell r="Q18">
            <v>9.0277777777777787E-3</v>
          </cell>
          <cell r="R18">
            <v>9.0277777777777787E-3</v>
          </cell>
          <cell r="S18">
            <v>9.0277777777777787E-3</v>
          </cell>
          <cell r="T18">
            <v>9.0277777777777787E-3</v>
          </cell>
          <cell r="U18">
            <v>9.0277777777777787E-3</v>
          </cell>
          <cell r="V18">
            <v>9.0277777777777787E-3</v>
          </cell>
          <cell r="W18">
            <v>9.0277777777777787E-3</v>
          </cell>
          <cell r="X18">
            <v>9.0277777777777787E-3</v>
          </cell>
          <cell r="Y18">
            <v>9.0277777777777787E-3</v>
          </cell>
          <cell r="Z18">
            <v>9.0277777777777787E-3</v>
          </cell>
        </row>
        <row r="19">
          <cell r="A19">
            <v>16</v>
          </cell>
          <cell r="C19">
            <v>3.472222222222222E-3</v>
          </cell>
          <cell r="D19">
            <v>3.472222222222222E-3</v>
          </cell>
          <cell r="E19">
            <v>3.472222222222222E-3</v>
          </cell>
          <cell r="F19">
            <v>3.472222222222222E-3</v>
          </cell>
          <cell r="G19">
            <v>3.472222222222222E-3</v>
          </cell>
          <cell r="H19">
            <v>3.472222222222222E-3</v>
          </cell>
          <cell r="I19">
            <v>3.472222222222222E-3</v>
          </cell>
          <cell r="J19">
            <v>3.472222222222222E-3</v>
          </cell>
          <cell r="K19">
            <v>3.472222222222222E-3</v>
          </cell>
          <cell r="L19">
            <v>3.472222222222222E-3</v>
          </cell>
          <cell r="M19">
            <v>3.472222222222222E-3</v>
          </cell>
          <cell r="N19">
            <v>3.472222222222222E-3</v>
          </cell>
          <cell r="O19">
            <v>3.472222222222222E-3</v>
          </cell>
          <cell r="P19">
            <v>3.472222222222222E-3</v>
          </cell>
          <cell r="Q19">
            <v>3.472222222222222E-3</v>
          </cell>
          <cell r="R19">
            <v>3.472222222222222E-3</v>
          </cell>
          <cell r="S19">
            <v>3.472222222222222E-3</v>
          </cell>
          <cell r="T19">
            <v>3.472222222222222E-3</v>
          </cell>
          <cell r="U19">
            <v>3.472222222222222E-3</v>
          </cell>
          <cell r="V19">
            <v>3.472222222222222E-3</v>
          </cell>
          <cell r="W19">
            <v>3.472222222222222E-3</v>
          </cell>
          <cell r="X19">
            <v>3.472222222222222E-3</v>
          </cell>
          <cell r="Y19">
            <v>3.472222222222222E-3</v>
          </cell>
          <cell r="Z19">
            <v>3.472222222222222E-3</v>
          </cell>
        </row>
        <row r="20">
          <cell r="A20">
            <v>17</v>
          </cell>
          <cell r="C20">
            <v>2.0833333333333333E-3</v>
          </cell>
          <cell r="D20">
            <v>2.0833333333333333E-3</v>
          </cell>
          <cell r="E20">
            <v>2.0833333333333333E-3</v>
          </cell>
          <cell r="F20">
            <v>2.0833333333333333E-3</v>
          </cell>
          <cell r="G20">
            <v>2.0833333333333333E-3</v>
          </cell>
          <cell r="H20">
            <v>2.0833333333333333E-3</v>
          </cell>
          <cell r="I20">
            <v>2.0833333333333333E-3</v>
          </cell>
          <cell r="J20">
            <v>2.7777777777777779E-3</v>
          </cell>
          <cell r="K20">
            <v>2.7777777777777779E-3</v>
          </cell>
          <cell r="L20">
            <v>2.7777777777777779E-3</v>
          </cell>
          <cell r="M20">
            <v>2.7777777777777779E-3</v>
          </cell>
          <cell r="N20">
            <v>2.7777777777777779E-3</v>
          </cell>
          <cell r="O20">
            <v>2.7777777777777779E-3</v>
          </cell>
          <cell r="P20">
            <v>2.7777777777777779E-3</v>
          </cell>
          <cell r="Q20">
            <v>2.7777777777777779E-3</v>
          </cell>
          <cell r="R20">
            <v>2.0833333333333333E-3</v>
          </cell>
          <cell r="S20">
            <v>2.0833333333333333E-3</v>
          </cell>
          <cell r="T20">
            <v>2.0833333333333333E-3</v>
          </cell>
          <cell r="U20">
            <v>2.0833333333333333E-3</v>
          </cell>
          <cell r="V20">
            <v>2.0833333333333333E-3</v>
          </cell>
          <cell r="W20">
            <v>2.0833333333333333E-3</v>
          </cell>
          <cell r="X20">
            <v>2.0833333333333333E-3</v>
          </cell>
          <cell r="Y20">
            <v>2.0833333333333333E-3</v>
          </cell>
          <cell r="Z20">
            <v>2.0833333333333333E-3</v>
          </cell>
        </row>
        <row r="21">
          <cell r="A21">
            <v>18</v>
          </cell>
          <cell r="C21">
            <v>2.7777777777777779E-3</v>
          </cell>
          <cell r="D21">
            <v>2.7777777777777779E-3</v>
          </cell>
          <cell r="E21">
            <v>2.7777777777777779E-3</v>
          </cell>
          <cell r="F21">
            <v>2.7777777777777779E-3</v>
          </cell>
          <cell r="G21">
            <v>2.7777777777777779E-3</v>
          </cell>
          <cell r="H21">
            <v>2.7777777777777779E-3</v>
          </cell>
          <cell r="I21">
            <v>2.7777777777777779E-3</v>
          </cell>
          <cell r="J21">
            <v>2.7777777777777779E-3</v>
          </cell>
          <cell r="K21">
            <v>2.7777777777777779E-3</v>
          </cell>
          <cell r="L21">
            <v>2.7777777777777779E-3</v>
          </cell>
          <cell r="M21">
            <v>2.7777777777777779E-3</v>
          </cell>
          <cell r="N21">
            <v>2.7777777777777779E-3</v>
          </cell>
          <cell r="O21">
            <v>2.7777777777777779E-3</v>
          </cell>
          <cell r="P21">
            <v>2.7777777777777779E-3</v>
          </cell>
          <cell r="Q21">
            <v>2.7777777777777779E-3</v>
          </cell>
          <cell r="R21">
            <v>2.7777777777777779E-3</v>
          </cell>
          <cell r="S21">
            <v>2.7777777777777779E-3</v>
          </cell>
          <cell r="T21">
            <v>2.7777777777777779E-3</v>
          </cell>
          <cell r="U21">
            <v>2.7777777777777779E-3</v>
          </cell>
          <cell r="V21">
            <v>2.7777777777777779E-3</v>
          </cell>
          <cell r="W21">
            <v>2.7777777777777779E-3</v>
          </cell>
          <cell r="X21">
            <v>2.7777777777777779E-3</v>
          </cell>
          <cell r="Y21">
            <v>2.7777777777777779E-3</v>
          </cell>
          <cell r="Z21">
            <v>2.7777777777777779E-3</v>
          </cell>
        </row>
        <row r="22">
          <cell r="A22">
            <v>19</v>
          </cell>
          <cell r="C22">
            <v>2.0833333333333333E-3</v>
          </cell>
          <cell r="D22">
            <v>2.0833333333333333E-3</v>
          </cell>
          <cell r="E22">
            <v>2.0833333333333333E-3</v>
          </cell>
          <cell r="F22">
            <v>2.0833333333333333E-3</v>
          </cell>
          <cell r="G22">
            <v>2.0833333333333333E-3</v>
          </cell>
          <cell r="H22">
            <v>2.7777777777777779E-3</v>
          </cell>
          <cell r="I22">
            <v>2.7777777777777779E-3</v>
          </cell>
          <cell r="J22">
            <v>2.7777777777777779E-3</v>
          </cell>
          <cell r="K22">
            <v>2.7777777777777779E-3</v>
          </cell>
          <cell r="L22">
            <v>2.7777777777777779E-3</v>
          </cell>
          <cell r="M22">
            <v>2.7777777777777779E-3</v>
          </cell>
          <cell r="N22">
            <v>2.7777777777777779E-3</v>
          </cell>
          <cell r="O22">
            <v>2.7777777777777779E-3</v>
          </cell>
          <cell r="P22">
            <v>2.7777777777777779E-3</v>
          </cell>
          <cell r="Q22">
            <v>2.7777777777777779E-3</v>
          </cell>
          <cell r="R22">
            <v>2.7777777777777779E-3</v>
          </cell>
          <cell r="S22">
            <v>2.7777777777777779E-3</v>
          </cell>
          <cell r="T22">
            <v>2.7777777777777779E-3</v>
          </cell>
          <cell r="U22">
            <v>2.0833333333333333E-3</v>
          </cell>
          <cell r="V22">
            <v>2.0833333333333333E-3</v>
          </cell>
          <cell r="W22">
            <v>2.0833333333333333E-3</v>
          </cell>
          <cell r="X22">
            <v>2.0833333333333333E-3</v>
          </cell>
          <cell r="Y22">
            <v>2.0833333333333333E-3</v>
          </cell>
          <cell r="Z22">
            <v>2.0833333333333333E-3</v>
          </cell>
        </row>
        <row r="23">
          <cell r="A23">
            <v>20</v>
          </cell>
          <cell r="C23">
            <v>4.1666666666666666E-3</v>
          </cell>
          <cell r="D23">
            <v>4.1666666666666666E-3</v>
          </cell>
          <cell r="E23">
            <v>4.1666666666666666E-3</v>
          </cell>
          <cell r="F23">
            <v>4.8611111111111112E-3</v>
          </cell>
          <cell r="G23">
            <v>4.8611111111111112E-3</v>
          </cell>
          <cell r="H23">
            <v>4.8611111111111112E-3</v>
          </cell>
          <cell r="I23">
            <v>4.8611111111111112E-3</v>
          </cell>
          <cell r="J23">
            <v>5.5555555555555558E-3</v>
          </cell>
          <cell r="K23">
            <v>5.5555555555555558E-3</v>
          </cell>
          <cell r="L23">
            <v>5.5555555555555558E-3</v>
          </cell>
          <cell r="M23">
            <v>5.5555555555555558E-3</v>
          </cell>
          <cell r="N23">
            <v>5.5555555555555558E-3</v>
          </cell>
          <cell r="O23">
            <v>5.5555555555555558E-3</v>
          </cell>
          <cell r="P23">
            <v>5.5555555555555558E-3</v>
          </cell>
          <cell r="Q23">
            <v>4.8611111111111112E-3</v>
          </cell>
          <cell r="R23">
            <v>4.8611111111111112E-3</v>
          </cell>
          <cell r="S23">
            <v>4.8611111111111112E-3</v>
          </cell>
          <cell r="T23">
            <v>4.8611111111111112E-3</v>
          </cell>
          <cell r="U23">
            <v>4.8611111111111112E-3</v>
          </cell>
          <cell r="V23">
            <v>4.1666666666666666E-3</v>
          </cell>
          <cell r="W23">
            <v>4.1666666666666666E-3</v>
          </cell>
          <cell r="X23">
            <v>4.1666666666666666E-3</v>
          </cell>
          <cell r="Y23">
            <v>4.1666666666666666E-3</v>
          </cell>
          <cell r="Z23">
            <v>4.1666666666666666E-3</v>
          </cell>
        </row>
        <row r="24">
          <cell r="A24">
            <v>21</v>
          </cell>
          <cell r="C24">
            <v>4.8611111111111112E-3</v>
          </cell>
          <cell r="D24">
            <v>4.8611111111111112E-3</v>
          </cell>
          <cell r="E24">
            <v>4.8611111111111112E-3</v>
          </cell>
          <cell r="F24">
            <v>4.8611111111111112E-3</v>
          </cell>
          <cell r="G24">
            <v>4.8611111111111112E-3</v>
          </cell>
          <cell r="H24">
            <v>4.8611111111111112E-3</v>
          </cell>
          <cell r="I24">
            <v>5.5555555555555558E-3</v>
          </cell>
          <cell r="J24">
            <v>5.5555555555555558E-3</v>
          </cell>
          <cell r="K24">
            <v>5.5555555555555558E-3</v>
          </cell>
          <cell r="L24">
            <v>5.5555555555555558E-3</v>
          </cell>
          <cell r="M24">
            <v>5.5555555555555558E-3</v>
          </cell>
          <cell r="N24">
            <v>5.5555555555555558E-3</v>
          </cell>
          <cell r="O24">
            <v>5.5555555555555558E-3</v>
          </cell>
          <cell r="P24">
            <v>5.5555555555555558E-3</v>
          </cell>
          <cell r="Q24">
            <v>4.8611111111111112E-3</v>
          </cell>
          <cell r="R24">
            <v>4.8611111111111112E-3</v>
          </cell>
          <cell r="S24">
            <v>4.8611111111111112E-3</v>
          </cell>
          <cell r="T24">
            <v>4.8611111111111112E-3</v>
          </cell>
          <cell r="U24">
            <v>4.8611111111111112E-3</v>
          </cell>
          <cell r="V24">
            <v>4.8611111111111112E-3</v>
          </cell>
          <cell r="W24">
            <v>4.8611111111111112E-3</v>
          </cell>
          <cell r="X24">
            <v>4.8611111111111112E-3</v>
          </cell>
          <cell r="Y24">
            <v>4.8611111111111112E-3</v>
          </cell>
          <cell r="Z24">
            <v>4.8611111111111112E-3</v>
          </cell>
        </row>
        <row r="25">
          <cell r="A25">
            <v>22</v>
          </cell>
          <cell r="C25">
            <v>4.1666666666666666E-3</v>
          </cell>
          <cell r="D25">
            <v>4.1666666666666666E-3</v>
          </cell>
          <cell r="E25">
            <v>4.1666666666666666E-3</v>
          </cell>
          <cell r="F25">
            <v>4.8611111111111112E-3</v>
          </cell>
          <cell r="G25">
            <v>4.8611111111111112E-3</v>
          </cell>
          <cell r="H25">
            <v>4.8611111111111112E-3</v>
          </cell>
          <cell r="I25">
            <v>4.8611111111111112E-3</v>
          </cell>
          <cell r="J25">
            <v>4.8611111111111112E-3</v>
          </cell>
          <cell r="K25">
            <v>4.8611111111111112E-3</v>
          </cell>
          <cell r="L25">
            <v>4.8611111111111112E-3</v>
          </cell>
          <cell r="M25">
            <v>4.8611111111111112E-3</v>
          </cell>
          <cell r="N25">
            <v>4.8611111111111112E-3</v>
          </cell>
          <cell r="O25">
            <v>4.8611111111111112E-3</v>
          </cell>
          <cell r="P25">
            <v>4.8611111111111112E-3</v>
          </cell>
          <cell r="Q25">
            <v>4.8611111111111112E-3</v>
          </cell>
          <cell r="R25">
            <v>4.8611111111111112E-3</v>
          </cell>
          <cell r="S25">
            <v>4.8611111111111112E-3</v>
          </cell>
          <cell r="T25">
            <v>4.1666666666666666E-3</v>
          </cell>
          <cell r="U25">
            <v>4.1666666666666666E-3</v>
          </cell>
          <cell r="V25">
            <v>4.1666666666666666E-3</v>
          </cell>
          <cell r="W25">
            <v>4.1666666666666666E-3</v>
          </cell>
          <cell r="X25">
            <v>4.1666666666666666E-3</v>
          </cell>
          <cell r="Y25">
            <v>4.1666666666666666E-3</v>
          </cell>
          <cell r="Z25">
            <v>4.1666666666666666E-3</v>
          </cell>
        </row>
        <row r="26">
          <cell r="A26">
            <v>23</v>
          </cell>
          <cell r="C26">
            <v>2.0833333333333333E-3</v>
          </cell>
          <cell r="D26">
            <v>2.0833333333333333E-3</v>
          </cell>
          <cell r="E26">
            <v>2.0833333333333333E-3</v>
          </cell>
          <cell r="F26">
            <v>2.0833333333333333E-3</v>
          </cell>
          <cell r="G26">
            <v>2.0833333333333333E-3</v>
          </cell>
          <cell r="H26">
            <v>2.7777777777777779E-3</v>
          </cell>
          <cell r="I26">
            <v>2.7777777777777779E-3</v>
          </cell>
          <cell r="J26">
            <v>2.7777777777777779E-3</v>
          </cell>
          <cell r="K26">
            <v>2.7777777777777779E-3</v>
          </cell>
          <cell r="L26">
            <v>2.7777777777777779E-3</v>
          </cell>
          <cell r="M26">
            <v>2.7777777777777779E-3</v>
          </cell>
          <cell r="N26">
            <v>2.7777777777777779E-3</v>
          </cell>
          <cell r="O26">
            <v>2.7777777777777779E-3</v>
          </cell>
          <cell r="P26">
            <v>2.7777777777777779E-3</v>
          </cell>
          <cell r="Q26">
            <v>2.7777777777777779E-3</v>
          </cell>
          <cell r="R26">
            <v>2.7777777777777779E-3</v>
          </cell>
          <cell r="S26">
            <v>2.7777777777777779E-3</v>
          </cell>
          <cell r="T26">
            <v>2.0833333333333333E-3</v>
          </cell>
          <cell r="U26">
            <v>2.0833333333333333E-3</v>
          </cell>
          <cell r="V26">
            <v>2.0833333333333333E-3</v>
          </cell>
          <cell r="W26">
            <v>2.0833333333333333E-3</v>
          </cell>
          <cell r="X26">
            <v>2.0833333333333333E-3</v>
          </cell>
          <cell r="Y26">
            <v>2.0833333333333333E-3</v>
          </cell>
          <cell r="Z26">
            <v>2.0833333333333333E-3</v>
          </cell>
        </row>
        <row r="27">
          <cell r="A27">
            <v>24</v>
          </cell>
          <cell r="C27">
            <v>2.0833333333333333E-3</v>
          </cell>
          <cell r="D27">
            <v>2.0833333333333333E-3</v>
          </cell>
          <cell r="E27">
            <v>2.0833333333333333E-3</v>
          </cell>
          <cell r="F27">
            <v>2.0833333333333333E-3</v>
          </cell>
          <cell r="G27">
            <v>2.0833333333333333E-3</v>
          </cell>
          <cell r="H27">
            <v>2.0833333333333333E-3</v>
          </cell>
          <cell r="I27">
            <v>2.7777777777777779E-3</v>
          </cell>
          <cell r="J27">
            <v>2.7777777777777779E-3</v>
          </cell>
          <cell r="K27">
            <v>2.7777777777777779E-3</v>
          </cell>
          <cell r="L27">
            <v>2.7777777777777779E-3</v>
          </cell>
          <cell r="M27">
            <v>2.7777777777777779E-3</v>
          </cell>
          <cell r="N27">
            <v>2.7777777777777779E-3</v>
          </cell>
          <cell r="O27">
            <v>2.7777777777777779E-3</v>
          </cell>
          <cell r="P27">
            <v>2.0833333333333333E-3</v>
          </cell>
          <cell r="Q27">
            <v>2.0833333333333333E-3</v>
          </cell>
          <cell r="R27">
            <v>2.0833333333333333E-3</v>
          </cell>
          <cell r="S27">
            <v>2.0833333333333333E-3</v>
          </cell>
          <cell r="T27">
            <v>2.0833333333333333E-3</v>
          </cell>
          <cell r="U27">
            <v>2.0833333333333333E-3</v>
          </cell>
          <cell r="V27">
            <v>2.0833333333333333E-3</v>
          </cell>
          <cell r="W27">
            <v>2.0833333333333333E-3</v>
          </cell>
          <cell r="X27">
            <v>2.0833333333333333E-3</v>
          </cell>
          <cell r="Y27">
            <v>2.0833333333333333E-3</v>
          </cell>
          <cell r="Z27">
            <v>2.0833333333333333E-3</v>
          </cell>
        </row>
        <row r="28">
          <cell r="A28">
            <v>25</v>
          </cell>
          <cell r="C28">
            <v>4.8611111111111112E-3</v>
          </cell>
          <cell r="D28">
            <v>4.8611111111111112E-3</v>
          </cell>
          <cell r="E28">
            <v>4.8611111111111112E-3</v>
          </cell>
          <cell r="F28">
            <v>4.8611111111111112E-3</v>
          </cell>
          <cell r="G28">
            <v>4.8611111111111112E-3</v>
          </cell>
          <cell r="H28">
            <v>4.8611111111111112E-3</v>
          </cell>
          <cell r="I28">
            <v>4.8611111111111112E-3</v>
          </cell>
          <cell r="J28">
            <v>4.8611111111111112E-3</v>
          </cell>
          <cell r="K28">
            <v>5.5555555555555558E-3</v>
          </cell>
          <cell r="L28">
            <v>5.5555555555555558E-3</v>
          </cell>
          <cell r="M28">
            <v>5.5555555555555558E-3</v>
          </cell>
          <cell r="N28">
            <v>5.5555555555555558E-3</v>
          </cell>
          <cell r="O28">
            <v>4.8611111111111112E-3</v>
          </cell>
          <cell r="P28">
            <v>4.8611111111111112E-3</v>
          </cell>
          <cell r="Q28">
            <v>4.8611111111111112E-3</v>
          </cell>
          <cell r="R28">
            <v>4.8611111111111112E-3</v>
          </cell>
          <cell r="S28">
            <v>4.8611111111111112E-3</v>
          </cell>
          <cell r="T28">
            <v>4.8611111111111112E-3</v>
          </cell>
          <cell r="U28">
            <v>4.8611111111111112E-3</v>
          </cell>
          <cell r="V28">
            <v>4.8611111111111112E-3</v>
          </cell>
          <cell r="W28">
            <v>4.8611111111111112E-3</v>
          </cell>
          <cell r="X28">
            <v>4.8611111111111112E-3</v>
          </cell>
          <cell r="Y28">
            <v>4.8611111111111112E-3</v>
          </cell>
          <cell r="Z28">
            <v>4.8611111111111112E-3</v>
          </cell>
        </row>
        <row r="29">
          <cell r="A29">
            <v>26</v>
          </cell>
          <cell r="C29">
            <v>2.7777777777777779E-3</v>
          </cell>
          <cell r="D29">
            <v>2.7777777777777779E-3</v>
          </cell>
          <cell r="E29">
            <v>2.7777777777777779E-3</v>
          </cell>
          <cell r="F29">
            <v>2.7777777777777779E-3</v>
          </cell>
          <cell r="G29">
            <v>3.472222222222222E-3</v>
          </cell>
          <cell r="H29">
            <v>3.472222222222222E-3</v>
          </cell>
          <cell r="I29">
            <v>3.472222222222222E-3</v>
          </cell>
          <cell r="J29">
            <v>3.472222222222222E-3</v>
          </cell>
          <cell r="K29">
            <v>3.472222222222222E-3</v>
          </cell>
          <cell r="L29">
            <v>3.472222222222222E-3</v>
          </cell>
          <cell r="M29">
            <v>3.472222222222222E-3</v>
          </cell>
          <cell r="N29">
            <v>3.472222222222222E-3</v>
          </cell>
          <cell r="O29">
            <v>3.472222222222222E-3</v>
          </cell>
          <cell r="P29">
            <v>3.472222222222222E-3</v>
          </cell>
          <cell r="Q29">
            <v>3.472222222222222E-3</v>
          </cell>
          <cell r="R29">
            <v>3.472222222222222E-3</v>
          </cell>
          <cell r="S29">
            <v>3.472222222222222E-3</v>
          </cell>
          <cell r="T29">
            <v>3.472222222222222E-3</v>
          </cell>
          <cell r="U29">
            <v>3.472222222222222E-3</v>
          </cell>
          <cell r="V29">
            <v>3.472222222222222E-3</v>
          </cell>
          <cell r="W29">
            <v>2.7777777777777779E-3</v>
          </cell>
          <cell r="X29">
            <v>2.7777777777777779E-3</v>
          </cell>
          <cell r="Y29">
            <v>2.7777777777777779E-3</v>
          </cell>
          <cell r="Z29">
            <v>2.7777777777777779E-3</v>
          </cell>
        </row>
        <row r="30">
          <cell r="A30">
            <v>27</v>
          </cell>
          <cell r="C30">
            <v>6.9444444444444447E-4</v>
          </cell>
          <cell r="D30">
            <v>6.9444444444444447E-4</v>
          </cell>
          <cell r="E30">
            <v>6.9444444444444447E-4</v>
          </cell>
          <cell r="F30">
            <v>6.9444444444444447E-4</v>
          </cell>
          <cell r="G30">
            <v>6.9444444444444447E-4</v>
          </cell>
          <cell r="H30">
            <v>6.9444444444444447E-4</v>
          </cell>
          <cell r="I30">
            <v>6.9444444444444447E-4</v>
          </cell>
          <cell r="J30">
            <v>6.9444444444444447E-4</v>
          </cell>
          <cell r="K30">
            <v>6.9444444444444447E-4</v>
          </cell>
          <cell r="L30">
            <v>6.9444444444444447E-4</v>
          </cell>
          <cell r="M30">
            <v>6.9444444444444447E-4</v>
          </cell>
          <cell r="N30">
            <v>6.9444444444444447E-4</v>
          </cell>
          <cell r="O30">
            <v>6.9444444444444447E-4</v>
          </cell>
          <cell r="P30">
            <v>6.9444444444444447E-4</v>
          </cell>
          <cell r="Q30">
            <v>6.9444444444444447E-4</v>
          </cell>
          <cell r="R30">
            <v>6.9444444444444447E-4</v>
          </cell>
          <cell r="S30">
            <v>6.9444444444444447E-4</v>
          </cell>
          <cell r="T30">
            <v>6.9444444444444447E-4</v>
          </cell>
          <cell r="U30">
            <v>6.9444444444444447E-4</v>
          </cell>
          <cell r="V30">
            <v>6.9444444444444447E-4</v>
          </cell>
          <cell r="W30">
            <v>6.9444444444444447E-4</v>
          </cell>
          <cell r="X30">
            <v>6.9444444444444447E-4</v>
          </cell>
          <cell r="Y30">
            <v>6.9444444444444447E-4</v>
          </cell>
          <cell r="Z30">
            <v>6.9444444444444447E-4</v>
          </cell>
        </row>
        <row r="31">
          <cell r="A31">
            <v>28</v>
          </cell>
          <cell r="C31">
            <v>4.1666666666666666E-3</v>
          </cell>
          <cell r="D31">
            <v>4.1666666666666666E-3</v>
          </cell>
          <cell r="E31">
            <v>4.1666666666666666E-3</v>
          </cell>
          <cell r="F31">
            <v>4.1666666666666666E-3</v>
          </cell>
          <cell r="G31">
            <v>4.1666666666666666E-3</v>
          </cell>
          <cell r="H31">
            <v>4.1666666666666666E-3</v>
          </cell>
          <cell r="I31">
            <v>4.8611111111111112E-3</v>
          </cell>
          <cell r="J31">
            <v>4.8611111111111112E-3</v>
          </cell>
          <cell r="K31">
            <v>4.8611111111111112E-3</v>
          </cell>
          <cell r="L31">
            <v>4.8611111111111112E-3</v>
          </cell>
          <cell r="M31">
            <v>4.8611111111111112E-3</v>
          </cell>
          <cell r="N31">
            <v>4.8611111111111112E-3</v>
          </cell>
          <cell r="O31">
            <v>4.8611111111111112E-3</v>
          </cell>
          <cell r="P31">
            <v>4.8611111111111112E-3</v>
          </cell>
          <cell r="Q31">
            <v>4.8611111111111103E-3</v>
          </cell>
          <cell r="R31">
            <v>4.8611111111111103E-3</v>
          </cell>
          <cell r="S31">
            <v>4.1666666666666666E-3</v>
          </cell>
          <cell r="T31">
            <v>4.1666666666666666E-3</v>
          </cell>
          <cell r="U31">
            <v>4.1666666666666666E-3</v>
          </cell>
          <cell r="V31">
            <v>4.1666666666666666E-3</v>
          </cell>
          <cell r="W31">
            <v>4.1666666666666666E-3</v>
          </cell>
          <cell r="X31">
            <v>4.1666666666666666E-3</v>
          </cell>
          <cell r="Y31">
            <v>4.1666666666666666E-3</v>
          </cell>
          <cell r="Z31">
            <v>4.1666666666666666E-3</v>
          </cell>
        </row>
        <row r="32">
          <cell r="A32">
            <v>29</v>
          </cell>
          <cell r="C32">
            <v>4.8611111111111112E-3</v>
          </cell>
          <cell r="D32">
            <v>4.8611111111111112E-3</v>
          </cell>
          <cell r="E32">
            <v>4.8611111111111112E-3</v>
          </cell>
          <cell r="F32">
            <v>5.5555555555555558E-3</v>
          </cell>
          <cell r="G32">
            <v>5.5555555555555558E-3</v>
          </cell>
          <cell r="H32">
            <v>6.2499999999999995E-3</v>
          </cell>
          <cell r="I32">
            <v>6.2499999999999995E-3</v>
          </cell>
          <cell r="J32">
            <v>6.9444444444444441E-3</v>
          </cell>
          <cell r="K32">
            <v>6.9444444444444441E-3</v>
          </cell>
          <cell r="L32">
            <v>6.9444444444444441E-3</v>
          </cell>
          <cell r="M32">
            <v>6.9444444444444441E-3</v>
          </cell>
          <cell r="N32">
            <v>6.9444444444444441E-3</v>
          </cell>
          <cell r="O32">
            <v>6.9444444444444441E-3</v>
          </cell>
          <cell r="P32">
            <v>6.2499999999999995E-3</v>
          </cell>
          <cell r="Q32">
            <v>6.2499999999999995E-3</v>
          </cell>
          <cell r="R32">
            <v>5.5555555555555558E-3</v>
          </cell>
          <cell r="S32">
            <v>5.5555555555555558E-3</v>
          </cell>
          <cell r="T32">
            <v>5.5555555555555558E-3</v>
          </cell>
          <cell r="U32">
            <v>5.5555555555555558E-3</v>
          </cell>
          <cell r="V32">
            <v>4.8611111111111112E-3</v>
          </cell>
          <cell r="W32">
            <v>4.8611111111111112E-3</v>
          </cell>
          <cell r="X32">
            <v>4.8611111111111112E-3</v>
          </cell>
          <cell r="Y32">
            <v>4.8611111111111112E-3</v>
          </cell>
          <cell r="Z32">
            <v>4.8611111111111112E-3</v>
          </cell>
        </row>
        <row r="33">
          <cell r="A33">
            <v>30</v>
          </cell>
          <cell r="C33">
            <v>2.7777777777777779E-3</v>
          </cell>
          <cell r="D33">
            <v>2.7777777777777779E-3</v>
          </cell>
          <cell r="E33">
            <v>2.7777777777777779E-3</v>
          </cell>
          <cell r="F33">
            <v>2.7777777777777779E-3</v>
          </cell>
          <cell r="G33">
            <v>3.472222222222222E-3</v>
          </cell>
          <cell r="H33">
            <v>3.472222222222222E-3</v>
          </cell>
          <cell r="I33">
            <v>3.472222222222222E-3</v>
          </cell>
          <cell r="J33">
            <v>3.472222222222222E-3</v>
          </cell>
          <cell r="K33">
            <v>3.472222222222222E-3</v>
          </cell>
          <cell r="L33">
            <v>3.472222222222222E-3</v>
          </cell>
          <cell r="M33">
            <v>3.472222222222222E-3</v>
          </cell>
          <cell r="N33">
            <v>3.472222222222222E-3</v>
          </cell>
          <cell r="O33">
            <v>3.472222222222222E-3</v>
          </cell>
          <cell r="P33">
            <v>3.472222222222222E-3</v>
          </cell>
          <cell r="Q33">
            <v>3.472222222222222E-3</v>
          </cell>
          <cell r="R33">
            <v>3.472222222222222E-3</v>
          </cell>
          <cell r="S33">
            <v>3.472222222222222E-3</v>
          </cell>
          <cell r="T33">
            <v>3.472222222222222E-3</v>
          </cell>
          <cell r="U33">
            <v>3.472222222222222E-3</v>
          </cell>
          <cell r="V33">
            <v>3.472222222222222E-3</v>
          </cell>
          <cell r="W33">
            <v>3.472222222222222E-3</v>
          </cell>
          <cell r="X33">
            <v>2.7777777777777779E-3</v>
          </cell>
          <cell r="Y33">
            <v>2.7777777777777779E-3</v>
          </cell>
          <cell r="Z33">
            <v>2.7777777777777779E-3</v>
          </cell>
        </row>
        <row r="38">
          <cell r="C38">
            <v>0.125</v>
          </cell>
          <cell r="D38">
            <v>0.16666666666666699</v>
          </cell>
          <cell r="E38">
            <v>0.20833333333333301</v>
          </cell>
          <cell r="F38">
            <v>0.25</v>
          </cell>
          <cell r="G38">
            <v>0.29166666666666702</v>
          </cell>
          <cell r="H38">
            <v>0.33333333333333298</v>
          </cell>
          <cell r="I38">
            <v>0.375</v>
          </cell>
          <cell r="J38">
            <v>0.41666666666666702</v>
          </cell>
          <cell r="K38">
            <v>0.45833333333333298</v>
          </cell>
          <cell r="L38">
            <v>0.5</v>
          </cell>
          <cell r="M38">
            <v>0.54166666666666696</v>
          </cell>
          <cell r="N38">
            <v>0.58333333333333304</v>
          </cell>
          <cell r="O38">
            <v>0.625</v>
          </cell>
          <cell r="P38">
            <v>0.66666666666666696</v>
          </cell>
          <cell r="Q38">
            <v>0.70833333333333304</v>
          </cell>
          <cell r="R38">
            <v>0.75</v>
          </cell>
          <cell r="S38">
            <v>0.79166666666666696</v>
          </cell>
          <cell r="T38">
            <v>0.83333333333333304</v>
          </cell>
          <cell r="U38">
            <v>0.875</v>
          </cell>
          <cell r="V38">
            <v>0.91666666666666696</v>
          </cell>
          <cell r="W38">
            <v>0.95833333333333304</v>
          </cell>
          <cell r="X38">
            <v>1</v>
          </cell>
          <cell r="Y38">
            <v>1.0416666666666701</v>
          </cell>
          <cell r="Z38">
            <v>1.0833333333333299</v>
          </cell>
        </row>
        <row r="39">
          <cell r="A39">
            <v>1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>
            <v>2</v>
          </cell>
          <cell r="C40">
            <v>3.472222222222222E-3</v>
          </cell>
          <cell r="D40">
            <v>3.472222222222222E-3</v>
          </cell>
          <cell r="E40">
            <v>3.472222222222222E-3</v>
          </cell>
          <cell r="F40">
            <v>3.472222222222222E-3</v>
          </cell>
          <cell r="G40">
            <v>3.472222222222222E-3</v>
          </cell>
          <cell r="H40">
            <v>3.472222222222222E-3</v>
          </cell>
          <cell r="I40">
            <v>3.472222222222222E-3</v>
          </cell>
          <cell r="J40">
            <v>3.472222222222222E-3</v>
          </cell>
          <cell r="K40">
            <v>3.472222222222222E-3</v>
          </cell>
          <cell r="L40">
            <v>3.472222222222222E-3</v>
          </cell>
          <cell r="M40">
            <v>3.472222222222222E-3</v>
          </cell>
          <cell r="N40">
            <v>3.472222222222222E-3</v>
          </cell>
          <cell r="O40">
            <v>3.472222222222222E-3</v>
          </cell>
          <cell r="P40">
            <v>3.472222222222222E-3</v>
          </cell>
          <cell r="Q40">
            <v>3.472222222222222E-3</v>
          </cell>
          <cell r="R40">
            <v>3.472222222222222E-3</v>
          </cell>
          <cell r="S40">
            <v>3.472222222222222E-3</v>
          </cell>
          <cell r="T40">
            <v>3.472222222222222E-3</v>
          </cell>
          <cell r="U40">
            <v>3.472222222222222E-3</v>
          </cell>
          <cell r="V40">
            <v>3.472222222222222E-3</v>
          </cell>
          <cell r="W40">
            <v>3.472222222222222E-3</v>
          </cell>
          <cell r="X40">
            <v>3.472222222222222E-3</v>
          </cell>
          <cell r="Y40">
            <v>3.472222222222222E-3</v>
          </cell>
          <cell r="Z40">
            <v>3.472222222222222E-3</v>
          </cell>
        </row>
        <row r="41">
          <cell r="A41">
            <v>3</v>
          </cell>
          <cell r="C41">
            <v>4.1666666666666666E-3</v>
          </cell>
          <cell r="D41">
            <v>4.1666666666666666E-3</v>
          </cell>
          <cell r="E41">
            <v>4.8611111111111112E-3</v>
          </cell>
          <cell r="F41">
            <v>4.8611111111111112E-3</v>
          </cell>
          <cell r="G41">
            <v>4.8611111111111112E-3</v>
          </cell>
          <cell r="H41">
            <v>5.5555555555555558E-3</v>
          </cell>
          <cell r="I41">
            <v>5.5555555555555558E-3</v>
          </cell>
          <cell r="J41">
            <v>6.2499999999999995E-3</v>
          </cell>
          <cell r="K41">
            <v>6.2499999999999995E-3</v>
          </cell>
          <cell r="L41">
            <v>6.2499999999999995E-3</v>
          </cell>
          <cell r="M41">
            <v>6.2499999999999995E-3</v>
          </cell>
          <cell r="N41">
            <v>6.2499999999999995E-3</v>
          </cell>
          <cell r="O41">
            <v>6.2499999999999995E-3</v>
          </cell>
          <cell r="P41">
            <v>6.2499999999999995E-3</v>
          </cell>
          <cell r="Q41">
            <v>5.5555555555555558E-3</v>
          </cell>
          <cell r="R41">
            <v>5.5555555555555558E-3</v>
          </cell>
          <cell r="S41">
            <v>5.5555555555555558E-3</v>
          </cell>
          <cell r="T41">
            <v>5.5555555555555558E-3</v>
          </cell>
          <cell r="U41">
            <v>4.8611111111111112E-3</v>
          </cell>
          <cell r="V41">
            <v>4.8611111111111112E-3</v>
          </cell>
          <cell r="W41">
            <v>4.8611111111111112E-3</v>
          </cell>
          <cell r="X41">
            <v>4.1666666666666666E-3</v>
          </cell>
          <cell r="Y41">
            <v>4.1666666666666666E-3</v>
          </cell>
          <cell r="Z41">
            <v>4.1666666666666666E-3</v>
          </cell>
        </row>
        <row r="42">
          <cell r="A42">
            <v>4</v>
          </cell>
          <cell r="C42">
            <v>3.472222222222222E-3</v>
          </cell>
          <cell r="D42">
            <v>3.472222222222222E-3</v>
          </cell>
          <cell r="E42">
            <v>3.472222222222222E-3</v>
          </cell>
          <cell r="F42">
            <v>3.472222222222222E-3</v>
          </cell>
          <cell r="G42">
            <v>4.1666666666666666E-3</v>
          </cell>
          <cell r="H42">
            <v>4.1666666666666666E-3</v>
          </cell>
          <cell r="I42">
            <v>4.1666666666666666E-3</v>
          </cell>
          <cell r="J42">
            <v>4.1666666666666666E-3</v>
          </cell>
          <cell r="K42">
            <v>4.8611111111111112E-3</v>
          </cell>
          <cell r="L42">
            <v>4.8611111111111112E-3</v>
          </cell>
          <cell r="M42">
            <v>4.8611111111111112E-3</v>
          </cell>
          <cell r="N42">
            <v>4.8611111111111112E-3</v>
          </cell>
          <cell r="O42">
            <v>4.8611111111111112E-3</v>
          </cell>
          <cell r="P42">
            <v>4.8611111111111112E-3</v>
          </cell>
          <cell r="Q42">
            <v>4.1666666666666666E-3</v>
          </cell>
          <cell r="R42">
            <v>4.1666666666666666E-3</v>
          </cell>
          <cell r="S42">
            <v>4.1666666666666666E-3</v>
          </cell>
          <cell r="T42">
            <v>4.1666666666666666E-3</v>
          </cell>
          <cell r="U42">
            <v>4.1666666666666666E-3</v>
          </cell>
          <cell r="V42">
            <v>3.472222222222222E-3</v>
          </cell>
          <cell r="W42">
            <v>3.472222222222222E-3</v>
          </cell>
          <cell r="X42">
            <v>3.472222222222222E-3</v>
          </cell>
          <cell r="Y42">
            <v>3.472222222222222E-3</v>
          </cell>
          <cell r="Z42">
            <v>3.472222222222222E-3</v>
          </cell>
        </row>
        <row r="43">
          <cell r="A43">
            <v>5</v>
          </cell>
          <cell r="C43">
            <v>6.9444444444444447E-4</v>
          </cell>
          <cell r="D43">
            <v>6.9444444444444447E-4</v>
          </cell>
          <cell r="E43">
            <v>6.9444444444444447E-4</v>
          </cell>
          <cell r="F43">
            <v>6.9444444444444447E-4</v>
          </cell>
          <cell r="G43">
            <v>6.9444444444444447E-4</v>
          </cell>
          <cell r="H43">
            <v>6.9444444444444447E-4</v>
          </cell>
          <cell r="I43">
            <v>6.9444444444444447E-4</v>
          </cell>
          <cell r="J43">
            <v>6.9444444444444447E-4</v>
          </cell>
          <cell r="K43">
            <v>6.9444444444444447E-4</v>
          </cell>
          <cell r="L43">
            <v>6.9444444444444447E-4</v>
          </cell>
          <cell r="M43">
            <v>6.9444444444444447E-4</v>
          </cell>
          <cell r="N43">
            <v>6.9444444444444447E-4</v>
          </cell>
          <cell r="O43">
            <v>6.9444444444444447E-4</v>
          </cell>
          <cell r="P43">
            <v>6.9444444444444447E-4</v>
          </cell>
          <cell r="Q43">
            <v>6.9444444444444447E-4</v>
          </cell>
          <cell r="R43">
            <v>6.9444444444444447E-4</v>
          </cell>
          <cell r="S43">
            <v>6.9444444444444447E-4</v>
          </cell>
          <cell r="T43">
            <v>6.9444444444444447E-4</v>
          </cell>
          <cell r="U43">
            <v>6.9444444444444447E-4</v>
          </cell>
          <cell r="V43">
            <v>6.9444444444444447E-4</v>
          </cell>
          <cell r="W43">
            <v>6.9444444444444447E-4</v>
          </cell>
          <cell r="X43">
            <v>6.9444444444444447E-4</v>
          </cell>
          <cell r="Y43">
            <v>6.9444444444444447E-4</v>
          </cell>
          <cell r="Z43">
            <v>6.9444444444444447E-4</v>
          </cell>
        </row>
        <row r="44">
          <cell r="A44">
            <v>6</v>
          </cell>
          <cell r="C44">
            <v>2.7777777777777779E-3</v>
          </cell>
          <cell r="D44">
            <v>3.472222222222222E-3</v>
          </cell>
          <cell r="E44">
            <v>3.472222222222222E-3</v>
          </cell>
          <cell r="F44">
            <v>3.472222222222222E-3</v>
          </cell>
          <cell r="G44">
            <v>3.472222222222222E-3</v>
          </cell>
          <cell r="H44">
            <v>3.472222222222222E-3</v>
          </cell>
          <cell r="I44">
            <v>3.472222222222222E-3</v>
          </cell>
          <cell r="J44">
            <v>3.472222222222222E-3</v>
          </cell>
          <cell r="K44">
            <v>3.472222222222222E-3</v>
          </cell>
          <cell r="L44">
            <v>3.472222222222222E-3</v>
          </cell>
          <cell r="M44">
            <v>3.472222222222222E-3</v>
          </cell>
          <cell r="N44">
            <v>3.472222222222222E-3</v>
          </cell>
          <cell r="O44">
            <v>3.472222222222222E-3</v>
          </cell>
          <cell r="P44">
            <v>3.472222222222222E-3</v>
          </cell>
          <cell r="Q44">
            <v>3.472222222222222E-3</v>
          </cell>
          <cell r="R44">
            <v>3.472222222222222E-3</v>
          </cell>
          <cell r="S44">
            <v>3.472222222222222E-3</v>
          </cell>
          <cell r="T44">
            <v>3.472222222222222E-3</v>
          </cell>
          <cell r="U44">
            <v>3.472222222222222E-3</v>
          </cell>
          <cell r="V44">
            <v>3.472222222222222E-3</v>
          </cell>
          <cell r="W44">
            <v>3.472222222222222E-3</v>
          </cell>
          <cell r="X44">
            <v>2.7777777777777779E-3</v>
          </cell>
          <cell r="Y44">
            <v>2.7777777777777779E-3</v>
          </cell>
          <cell r="Z44">
            <v>2.7777777777777779E-3</v>
          </cell>
        </row>
        <row r="45">
          <cell r="A45">
            <v>7</v>
          </cell>
          <cell r="C45">
            <v>4.1666666666666666E-3</v>
          </cell>
          <cell r="D45">
            <v>4.1666666666666666E-3</v>
          </cell>
          <cell r="E45">
            <v>4.1666666666666666E-3</v>
          </cell>
          <cell r="F45">
            <v>4.1666666666666666E-3</v>
          </cell>
          <cell r="G45">
            <v>4.1666666666666666E-3</v>
          </cell>
          <cell r="H45">
            <v>4.1666666666666666E-3</v>
          </cell>
          <cell r="I45">
            <v>4.1666666666666666E-3</v>
          </cell>
          <cell r="J45">
            <v>4.1666666666666666E-3</v>
          </cell>
          <cell r="K45">
            <v>4.8611111111111112E-3</v>
          </cell>
          <cell r="L45">
            <v>4.8611111111111112E-3</v>
          </cell>
          <cell r="M45">
            <v>4.8611111111111112E-3</v>
          </cell>
          <cell r="N45">
            <v>4.8611111111111112E-3</v>
          </cell>
          <cell r="O45">
            <v>4.8611111111111112E-3</v>
          </cell>
          <cell r="P45">
            <v>4.1666666666666666E-3</v>
          </cell>
          <cell r="Q45">
            <v>4.1666666666666666E-3</v>
          </cell>
          <cell r="R45">
            <v>4.1666666666666666E-3</v>
          </cell>
          <cell r="S45">
            <v>4.1666666666666666E-3</v>
          </cell>
          <cell r="T45">
            <v>4.1666666666666666E-3</v>
          </cell>
          <cell r="U45">
            <v>4.1666666666666666E-3</v>
          </cell>
          <cell r="V45">
            <v>4.1666666666666666E-3</v>
          </cell>
          <cell r="W45">
            <v>4.1666666666666666E-3</v>
          </cell>
          <cell r="X45">
            <v>4.1666666666666666E-3</v>
          </cell>
          <cell r="Y45">
            <v>4.1666666666666666E-3</v>
          </cell>
          <cell r="Z45">
            <v>4.1666666666666666E-3</v>
          </cell>
        </row>
        <row r="46">
          <cell r="A46">
            <v>8</v>
          </cell>
          <cell r="C46">
            <v>2.7777777777777779E-3</v>
          </cell>
          <cell r="D46">
            <v>2.7777777777777779E-3</v>
          </cell>
          <cell r="E46">
            <v>2.7777777777777779E-3</v>
          </cell>
          <cell r="F46">
            <v>2.7777777777777779E-3</v>
          </cell>
          <cell r="G46">
            <v>2.7777777777777779E-3</v>
          </cell>
          <cell r="H46">
            <v>2.7777777777777779E-3</v>
          </cell>
          <cell r="I46">
            <v>2.7777777777777779E-3</v>
          </cell>
          <cell r="J46">
            <v>2.7777777777777779E-3</v>
          </cell>
          <cell r="K46">
            <v>2.7777777777777779E-3</v>
          </cell>
          <cell r="L46">
            <v>2.7777777777777779E-3</v>
          </cell>
          <cell r="M46">
            <v>2.7777777777777779E-3</v>
          </cell>
          <cell r="N46">
            <v>2.7777777777777779E-3</v>
          </cell>
          <cell r="O46">
            <v>2.7777777777777779E-3</v>
          </cell>
          <cell r="P46">
            <v>2.7777777777777779E-3</v>
          </cell>
          <cell r="Q46">
            <v>2.7777777777777779E-3</v>
          </cell>
          <cell r="R46">
            <v>2.7777777777777779E-3</v>
          </cell>
          <cell r="S46">
            <v>2.7777777777777779E-3</v>
          </cell>
          <cell r="T46">
            <v>2.7777777777777779E-3</v>
          </cell>
          <cell r="U46">
            <v>2.7777777777777779E-3</v>
          </cell>
          <cell r="V46">
            <v>2.7777777777777779E-3</v>
          </cell>
          <cell r="W46">
            <v>2.7777777777777779E-3</v>
          </cell>
          <cell r="X46">
            <v>2.7777777777777779E-3</v>
          </cell>
          <cell r="Y46">
            <v>2.7777777777777779E-3</v>
          </cell>
          <cell r="Z46">
            <v>2.7777777777777779E-3</v>
          </cell>
        </row>
        <row r="47">
          <cell r="A47">
            <v>9</v>
          </cell>
          <cell r="C47">
            <v>2.0833333333333333E-3</v>
          </cell>
          <cell r="D47">
            <v>2.0833333333333333E-3</v>
          </cell>
          <cell r="E47">
            <v>2.0833333333333333E-3</v>
          </cell>
          <cell r="F47">
            <v>2.0833333333333333E-3</v>
          </cell>
          <cell r="G47">
            <v>2.0833333333333333E-3</v>
          </cell>
          <cell r="H47">
            <v>2.0833333333333333E-3</v>
          </cell>
          <cell r="I47">
            <v>2.0833333333333333E-3</v>
          </cell>
          <cell r="J47">
            <v>2.0833333333333333E-3</v>
          </cell>
          <cell r="K47">
            <v>2.7777777777777779E-3</v>
          </cell>
          <cell r="L47">
            <v>2.7777777777777779E-3</v>
          </cell>
          <cell r="M47">
            <v>2.7777777777777779E-3</v>
          </cell>
          <cell r="N47">
            <v>2.7777777777777779E-3</v>
          </cell>
          <cell r="O47">
            <v>2.7777777777777779E-3</v>
          </cell>
          <cell r="P47">
            <v>2.0833333333333333E-3</v>
          </cell>
          <cell r="Q47">
            <v>2.0833333333333333E-3</v>
          </cell>
          <cell r="R47">
            <v>2.0833333333333333E-3</v>
          </cell>
          <cell r="S47">
            <v>2.0833333333333333E-3</v>
          </cell>
          <cell r="T47">
            <v>2.0833333333333333E-3</v>
          </cell>
          <cell r="U47">
            <v>2.0833333333333333E-3</v>
          </cell>
          <cell r="V47">
            <v>2.0833333333333333E-3</v>
          </cell>
          <cell r="W47">
            <v>2.0833333333333333E-3</v>
          </cell>
          <cell r="X47">
            <v>2.0833333333333333E-3</v>
          </cell>
          <cell r="Y47">
            <v>2.0833333333333333E-3</v>
          </cell>
          <cell r="Z47">
            <v>2.0833333333333333E-3</v>
          </cell>
        </row>
        <row r="48">
          <cell r="A48">
            <v>10</v>
          </cell>
          <cell r="C48">
            <v>4.1666666666666666E-3</v>
          </cell>
          <cell r="D48">
            <v>4.1666666666666666E-3</v>
          </cell>
          <cell r="E48">
            <v>4.1666666666666666E-3</v>
          </cell>
          <cell r="F48">
            <v>4.1666666666666666E-3</v>
          </cell>
          <cell r="G48">
            <v>4.8611111111111112E-3</v>
          </cell>
          <cell r="H48">
            <v>4.8611111111111112E-3</v>
          </cell>
          <cell r="I48">
            <v>4.8611111111111112E-3</v>
          </cell>
          <cell r="J48">
            <v>4.8611111111111112E-3</v>
          </cell>
          <cell r="K48">
            <v>4.8611111111111112E-3</v>
          </cell>
          <cell r="L48">
            <v>4.8611111111111112E-3</v>
          </cell>
          <cell r="M48">
            <v>4.8611111111111112E-3</v>
          </cell>
          <cell r="N48">
            <v>4.8611111111111112E-3</v>
          </cell>
          <cell r="O48">
            <v>4.8611111111111112E-3</v>
          </cell>
          <cell r="P48">
            <v>4.8611111111111112E-3</v>
          </cell>
          <cell r="Q48">
            <v>4.8611111111111112E-3</v>
          </cell>
          <cell r="R48">
            <v>4.8611111111111112E-3</v>
          </cell>
          <cell r="S48">
            <v>4.8611111111111112E-3</v>
          </cell>
          <cell r="T48">
            <v>4.8611111111111112E-3</v>
          </cell>
          <cell r="U48">
            <v>4.1666666666666666E-3</v>
          </cell>
          <cell r="V48">
            <v>4.1666666666666666E-3</v>
          </cell>
          <cell r="W48">
            <v>4.1666666666666666E-3</v>
          </cell>
          <cell r="X48">
            <v>4.1666666666666666E-3</v>
          </cell>
          <cell r="Y48">
            <v>4.1666666666666666E-3</v>
          </cell>
          <cell r="Z48">
            <v>4.1666666666666666E-3</v>
          </cell>
        </row>
        <row r="49">
          <cell r="A49">
            <v>11</v>
          </cell>
          <cell r="C49">
            <v>6.2499999999999995E-3</v>
          </cell>
          <cell r="D49">
            <v>6.2499999999999995E-3</v>
          </cell>
          <cell r="E49">
            <v>6.2499999999999995E-3</v>
          </cell>
          <cell r="F49">
            <v>6.9444444444444441E-3</v>
          </cell>
          <cell r="G49">
            <v>6.9444444444444441E-3</v>
          </cell>
          <cell r="H49">
            <v>6.9444444444444441E-3</v>
          </cell>
          <cell r="I49">
            <v>6.9444444444444441E-3</v>
          </cell>
          <cell r="J49">
            <v>6.9444444444444441E-3</v>
          </cell>
          <cell r="K49">
            <v>6.9444444444444441E-3</v>
          </cell>
          <cell r="L49">
            <v>6.9444444444444441E-3</v>
          </cell>
          <cell r="M49">
            <v>6.9444444444444441E-3</v>
          </cell>
          <cell r="N49">
            <v>6.9444444444444441E-3</v>
          </cell>
          <cell r="O49">
            <v>6.9444444444444441E-3</v>
          </cell>
          <cell r="P49">
            <v>6.9444444444444441E-3</v>
          </cell>
          <cell r="Q49">
            <v>6.9444444444444441E-3</v>
          </cell>
          <cell r="R49">
            <v>6.9444444444444441E-3</v>
          </cell>
          <cell r="S49">
            <v>6.9444444444444441E-3</v>
          </cell>
          <cell r="T49">
            <v>6.9444444444444441E-3</v>
          </cell>
          <cell r="U49">
            <v>6.9444444444444441E-3</v>
          </cell>
          <cell r="V49">
            <v>6.9444444444444441E-3</v>
          </cell>
          <cell r="W49">
            <v>6.2499999999999995E-3</v>
          </cell>
          <cell r="X49">
            <v>6.2499999999999995E-3</v>
          </cell>
          <cell r="Y49">
            <v>6.2499999999999995E-3</v>
          </cell>
          <cell r="Z49">
            <v>6.2499999999999995E-3</v>
          </cell>
        </row>
        <row r="50">
          <cell r="A50">
            <v>12</v>
          </cell>
          <cell r="C50">
            <v>4.8611111111111112E-3</v>
          </cell>
          <cell r="D50">
            <v>4.8611111111111112E-3</v>
          </cell>
          <cell r="E50">
            <v>4.8611111111111112E-3</v>
          </cell>
          <cell r="F50">
            <v>4.8611111111111112E-3</v>
          </cell>
          <cell r="G50">
            <v>4.8611111111111112E-3</v>
          </cell>
          <cell r="H50">
            <v>5.5555555555555558E-3</v>
          </cell>
          <cell r="I50">
            <v>5.5555555555555558E-3</v>
          </cell>
          <cell r="J50">
            <v>5.5555555555555558E-3</v>
          </cell>
          <cell r="K50">
            <v>5.5555555555555558E-3</v>
          </cell>
          <cell r="L50">
            <v>5.5555555555555558E-3</v>
          </cell>
          <cell r="M50">
            <v>5.5555555555555558E-3</v>
          </cell>
          <cell r="N50">
            <v>5.5555555555555558E-3</v>
          </cell>
          <cell r="O50">
            <v>5.5555555555555558E-3</v>
          </cell>
          <cell r="P50">
            <v>5.5555555555555558E-3</v>
          </cell>
          <cell r="Q50">
            <v>5.5555555555555558E-3</v>
          </cell>
          <cell r="R50">
            <v>5.5555555555555558E-3</v>
          </cell>
          <cell r="S50">
            <v>5.5555555555555558E-3</v>
          </cell>
          <cell r="T50">
            <v>4.8611111111111112E-3</v>
          </cell>
          <cell r="U50">
            <v>4.8611111111111112E-3</v>
          </cell>
          <cell r="V50">
            <v>4.8611111111111112E-3</v>
          </cell>
          <cell r="W50">
            <v>4.8611111111111112E-3</v>
          </cell>
          <cell r="X50">
            <v>4.8611111111111112E-3</v>
          </cell>
          <cell r="Y50">
            <v>4.8611111111111112E-3</v>
          </cell>
          <cell r="Z50">
            <v>4.8611111111111112E-3</v>
          </cell>
        </row>
        <row r="51">
          <cell r="A51">
            <v>13</v>
          </cell>
          <cell r="C51">
            <v>2.0833333333333333E-3</v>
          </cell>
          <cell r="D51">
            <v>2.0833333333333333E-3</v>
          </cell>
          <cell r="E51">
            <v>2.0833333333333333E-3</v>
          </cell>
          <cell r="F51">
            <v>2.7777777777777779E-3</v>
          </cell>
          <cell r="G51">
            <v>2.7777777777777779E-3</v>
          </cell>
          <cell r="H51">
            <v>2.7777777777777779E-3</v>
          </cell>
          <cell r="I51">
            <v>2.7777777777777779E-3</v>
          </cell>
          <cell r="J51">
            <v>2.7777777777777779E-3</v>
          </cell>
          <cell r="K51">
            <v>2.7777777777777779E-3</v>
          </cell>
          <cell r="L51">
            <v>2.7777777777777779E-3</v>
          </cell>
          <cell r="M51">
            <v>2.7777777777777779E-3</v>
          </cell>
          <cell r="N51">
            <v>2.7777777777777779E-3</v>
          </cell>
          <cell r="O51">
            <v>2.7777777777777779E-3</v>
          </cell>
          <cell r="P51">
            <v>2.7777777777777779E-3</v>
          </cell>
          <cell r="Q51">
            <v>2.7777777777777779E-3</v>
          </cell>
          <cell r="R51">
            <v>2.7777777777777779E-3</v>
          </cell>
          <cell r="S51">
            <v>2.7777777777777779E-3</v>
          </cell>
          <cell r="T51">
            <v>2.7777777777777779E-3</v>
          </cell>
          <cell r="U51">
            <v>2.7777777777777779E-3</v>
          </cell>
          <cell r="V51">
            <v>2.0833333333333333E-3</v>
          </cell>
          <cell r="W51">
            <v>2.0833333333333333E-3</v>
          </cell>
          <cell r="X51">
            <v>2.0833333333333333E-3</v>
          </cell>
          <cell r="Y51">
            <v>2.0833333333333333E-3</v>
          </cell>
          <cell r="Z51">
            <v>2.0833333333333333E-3</v>
          </cell>
        </row>
        <row r="52">
          <cell r="A52">
            <v>14</v>
          </cell>
          <cell r="C52">
            <v>2.0833333333333333E-3</v>
          </cell>
          <cell r="D52">
            <v>2.0833333333333333E-3</v>
          </cell>
          <cell r="E52">
            <v>2.0833333333333333E-3</v>
          </cell>
          <cell r="F52">
            <v>2.7777777777777779E-3</v>
          </cell>
          <cell r="G52">
            <v>2.7777777777777779E-3</v>
          </cell>
          <cell r="H52">
            <v>3.472222222222222E-3</v>
          </cell>
          <cell r="I52">
            <v>3.472222222222222E-3</v>
          </cell>
          <cell r="J52">
            <v>4.1666666666666666E-3</v>
          </cell>
          <cell r="K52">
            <v>4.1666666666666666E-3</v>
          </cell>
          <cell r="L52">
            <v>4.1666666666666666E-3</v>
          </cell>
          <cell r="M52">
            <v>4.1666666666666666E-3</v>
          </cell>
          <cell r="N52">
            <v>4.1666666666666666E-3</v>
          </cell>
          <cell r="O52">
            <v>4.1666666666666666E-3</v>
          </cell>
          <cell r="P52">
            <v>4.1666666666666666E-3</v>
          </cell>
          <cell r="Q52">
            <v>4.1666666666666666E-3</v>
          </cell>
          <cell r="R52">
            <v>3.472222222222222E-3</v>
          </cell>
          <cell r="S52">
            <v>3.472222222222222E-3</v>
          </cell>
          <cell r="T52">
            <v>2.7777777777777779E-3</v>
          </cell>
          <cell r="U52">
            <v>2.7777777777777779E-3</v>
          </cell>
          <cell r="V52">
            <v>2.7777777777777779E-3</v>
          </cell>
          <cell r="W52">
            <v>2.0833333333333333E-3</v>
          </cell>
          <cell r="X52">
            <v>2.0833333333333333E-3</v>
          </cell>
          <cell r="Y52">
            <v>2.0833333333333333E-3</v>
          </cell>
          <cell r="Z52">
            <v>2.0833333333333333E-3</v>
          </cell>
        </row>
        <row r="53">
          <cell r="A53">
            <v>15</v>
          </cell>
          <cell r="C53">
            <v>2.0833333333333333E-3</v>
          </cell>
          <cell r="D53">
            <v>2.0833333333333333E-3</v>
          </cell>
          <cell r="E53">
            <v>2.0833333333333333E-3</v>
          </cell>
          <cell r="F53">
            <v>2.0833333333333333E-3</v>
          </cell>
          <cell r="G53">
            <v>2.0833333333333333E-3</v>
          </cell>
          <cell r="H53">
            <v>2.0833333333333333E-3</v>
          </cell>
          <cell r="I53">
            <v>2.7777777777777779E-3</v>
          </cell>
          <cell r="J53">
            <v>2.7777777777777779E-3</v>
          </cell>
          <cell r="K53">
            <v>2.7777777777777779E-3</v>
          </cell>
          <cell r="L53">
            <v>2.7777777777777779E-3</v>
          </cell>
          <cell r="M53">
            <v>2.7777777777777779E-3</v>
          </cell>
          <cell r="N53">
            <v>2.7777777777777779E-3</v>
          </cell>
          <cell r="O53">
            <v>2.7777777777777779E-3</v>
          </cell>
          <cell r="P53">
            <v>2.7777777777777779E-3</v>
          </cell>
          <cell r="Q53">
            <v>2.0833333333333333E-3</v>
          </cell>
          <cell r="R53">
            <v>2.0833333333333333E-3</v>
          </cell>
          <cell r="S53">
            <v>2.0833333333333333E-3</v>
          </cell>
          <cell r="T53">
            <v>2.0833333333333333E-3</v>
          </cell>
          <cell r="U53">
            <v>2.0833333333333333E-3</v>
          </cell>
          <cell r="V53">
            <v>2.0833333333333333E-3</v>
          </cell>
          <cell r="W53">
            <v>2.0833333333333333E-3</v>
          </cell>
          <cell r="X53">
            <v>2.0833333333333333E-3</v>
          </cell>
          <cell r="Y53">
            <v>2.0833333333333333E-3</v>
          </cell>
          <cell r="Z53">
            <v>2.0833333333333333E-3</v>
          </cell>
        </row>
        <row r="54">
          <cell r="A54">
            <v>16</v>
          </cell>
          <cell r="C54">
            <v>3.472222222222222E-3</v>
          </cell>
          <cell r="D54">
            <v>3.472222222222222E-3</v>
          </cell>
          <cell r="E54">
            <v>3.472222222222222E-3</v>
          </cell>
          <cell r="F54">
            <v>3.472222222222222E-3</v>
          </cell>
          <cell r="G54">
            <v>3.472222222222222E-3</v>
          </cell>
          <cell r="H54">
            <v>3.472222222222222E-3</v>
          </cell>
          <cell r="I54">
            <v>3.472222222222222E-3</v>
          </cell>
          <cell r="J54">
            <v>3.472222222222222E-3</v>
          </cell>
          <cell r="K54">
            <v>3.472222222222222E-3</v>
          </cell>
          <cell r="L54">
            <v>3.472222222222222E-3</v>
          </cell>
          <cell r="M54">
            <v>3.472222222222222E-3</v>
          </cell>
          <cell r="N54">
            <v>3.472222222222222E-3</v>
          </cell>
          <cell r="O54">
            <v>3.472222222222222E-3</v>
          </cell>
          <cell r="P54">
            <v>3.472222222222222E-3</v>
          </cell>
          <cell r="Q54">
            <v>3.472222222222222E-3</v>
          </cell>
          <cell r="R54">
            <v>3.472222222222222E-3</v>
          </cell>
          <cell r="S54">
            <v>3.472222222222222E-3</v>
          </cell>
          <cell r="T54">
            <v>3.472222222222222E-3</v>
          </cell>
          <cell r="U54">
            <v>3.472222222222222E-3</v>
          </cell>
          <cell r="V54">
            <v>3.472222222222222E-3</v>
          </cell>
          <cell r="W54">
            <v>3.472222222222222E-3</v>
          </cell>
          <cell r="X54">
            <v>3.472222222222222E-3</v>
          </cell>
          <cell r="Y54">
            <v>3.472222222222222E-3</v>
          </cell>
          <cell r="Z54">
            <v>3.472222222222222E-3</v>
          </cell>
        </row>
        <row r="55">
          <cell r="A55">
            <v>17</v>
          </cell>
          <cell r="C55">
            <v>9.7222222222222224E-3</v>
          </cell>
          <cell r="D55">
            <v>9.7222222222222224E-3</v>
          </cell>
          <cell r="E55">
            <v>9.7222222222222224E-3</v>
          </cell>
          <cell r="F55">
            <v>9.7222222222222224E-3</v>
          </cell>
          <cell r="G55">
            <v>9.7222222222222224E-3</v>
          </cell>
          <cell r="H55">
            <v>9.7222222222222224E-3</v>
          </cell>
          <cell r="I55">
            <v>9.7222222222222224E-3</v>
          </cell>
          <cell r="J55">
            <v>9.7222222222222224E-3</v>
          </cell>
          <cell r="K55">
            <v>9.7222222222222224E-3</v>
          </cell>
          <cell r="L55">
            <v>9.7222222222222224E-3</v>
          </cell>
          <cell r="M55">
            <v>9.7222222222222224E-3</v>
          </cell>
          <cell r="N55">
            <v>9.7222222222222224E-3</v>
          </cell>
          <cell r="O55">
            <v>9.7222222222222224E-3</v>
          </cell>
          <cell r="P55">
            <v>9.7222222222222224E-3</v>
          </cell>
          <cell r="Q55">
            <v>9.7222222222222224E-3</v>
          </cell>
          <cell r="R55">
            <v>9.7222222222222224E-3</v>
          </cell>
          <cell r="S55">
            <v>9.7222222222222224E-3</v>
          </cell>
          <cell r="T55">
            <v>9.7222222222222224E-3</v>
          </cell>
          <cell r="U55">
            <v>9.7222222222222224E-3</v>
          </cell>
          <cell r="V55">
            <v>9.7222222222222224E-3</v>
          </cell>
          <cell r="W55">
            <v>9.7222222222222224E-3</v>
          </cell>
          <cell r="X55">
            <v>9.7222222222222224E-3</v>
          </cell>
          <cell r="Y55">
            <v>9.7222222222222224E-3</v>
          </cell>
          <cell r="Z55">
            <v>9.7222222222222224E-3</v>
          </cell>
        </row>
        <row r="56">
          <cell r="A56">
            <v>18</v>
          </cell>
          <cell r="C56">
            <v>5.5555555555555558E-3</v>
          </cell>
          <cell r="D56">
            <v>5.5555555555555558E-3</v>
          </cell>
          <cell r="E56">
            <v>5.5555555555555558E-3</v>
          </cell>
          <cell r="F56">
            <v>5.5555555555555558E-3</v>
          </cell>
          <cell r="G56">
            <v>5.5555555555555558E-3</v>
          </cell>
          <cell r="H56">
            <v>5.5555555555555558E-3</v>
          </cell>
          <cell r="I56">
            <v>5.5555555555555558E-3</v>
          </cell>
          <cell r="J56">
            <v>5.5555555555555558E-3</v>
          </cell>
          <cell r="K56">
            <v>5.5555555555555558E-3</v>
          </cell>
          <cell r="L56">
            <v>5.5555555555555558E-3</v>
          </cell>
          <cell r="M56">
            <v>5.5555555555555558E-3</v>
          </cell>
          <cell r="N56">
            <v>5.5555555555555558E-3</v>
          </cell>
          <cell r="O56">
            <v>5.5555555555555558E-3</v>
          </cell>
          <cell r="P56">
            <v>5.5555555555555558E-3</v>
          </cell>
          <cell r="Q56">
            <v>5.5555555555555558E-3</v>
          </cell>
          <cell r="R56">
            <v>5.5555555555555558E-3</v>
          </cell>
          <cell r="S56">
            <v>5.5555555555555558E-3</v>
          </cell>
          <cell r="T56">
            <v>5.5555555555555558E-3</v>
          </cell>
          <cell r="U56">
            <v>5.5555555555555558E-3</v>
          </cell>
          <cell r="V56">
            <v>5.5555555555555558E-3</v>
          </cell>
          <cell r="W56">
            <v>5.5555555555555558E-3</v>
          </cell>
          <cell r="X56">
            <v>5.5555555555555558E-3</v>
          </cell>
          <cell r="Y56">
            <v>5.5555555555555558E-3</v>
          </cell>
          <cell r="Z56">
            <v>5.5555555555555558E-3</v>
          </cell>
        </row>
        <row r="57">
          <cell r="A57">
            <v>19</v>
          </cell>
          <cell r="C57">
            <v>5.5555555555555558E-3</v>
          </cell>
          <cell r="D57">
            <v>5.5555555555555558E-3</v>
          </cell>
          <cell r="E57">
            <v>5.5555555555555558E-3</v>
          </cell>
          <cell r="F57">
            <v>5.5555555555555558E-3</v>
          </cell>
          <cell r="G57">
            <v>5.5555555555555558E-3</v>
          </cell>
          <cell r="H57">
            <v>5.5555555555555558E-3</v>
          </cell>
          <cell r="I57">
            <v>5.5555555555555558E-3</v>
          </cell>
          <cell r="J57">
            <v>5.5555555555555558E-3</v>
          </cell>
          <cell r="K57">
            <v>5.5555555555555558E-3</v>
          </cell>
          <cell r="L57">
            <v>5.5555555555555558E-3</v>
          </cell>
          <cell r="M57">
            <v>5.5555555555555558E-3</v>
          </cell>
          <cell r="N57">
            <v>5.5555555555555558E-3</v>
          </cell>
          <cell r="O57">
            <v>5.5555555555555558E-3</v>
          </cell>
          <cell r="P57">
            <v>5.5555555555555558E-3</v>
          </cell>
          <cell r="Q57">
            <v>5.5555555555555558E-3</v>
          </cell>
          <cell r="R57">
            <v>5.5555555555555558E-3</v>
          </cell>
          <cell r="S57">
            <v>5.5555555555555558E-3</v>
          </cell>
          <cell r="T57">
            <v>5.5555555555555558E-3</v>
          </cell>
          <cell r="U57">
            <v>5.5555555555555558E-3</v>
          </cell>
          <cell r="V57">
            <v>5.5555555555555558E-3</v>
          </cell>
          <cell r="W57">
            <v>5.5555555555555558E-3</v>
          </cell>
          <cell r="X57">
            <v>5.5555555555555558E-3</v>
          </cell>
          <cell r="Y57">
            <v>5.5555555555555558E-3</v>
          </cell>
          <cell r="Z57">
            <v>5.5555555555555558E-3</v>
          </cell>
        </row>
        <row r="58">
          <cell r="A58">
            <v>20</v>
          </cell>
          <cell r="C58">
            <v>7.6388888888888886E-3</v>
          </cell>
          <cell r="D58">
            <v>7.6388888888888886E-3</v>
          </cell>
          <cell r="E58">
            <v>7.6388888888888886E-3</v>
          </cell>
          <cell r="F58">
            <v>7.6388888888888886E-3</v>
          </cell>
          <cell r="G58">
            <v>7.6388888888888886E-3</v>
          </cell>
          <cell r="H58">
            <v>7.6388888888888886E-3</v>
          </cell>
          <cell r="I58">
            <v>7.6388888888888886E-3</v>
          </cell>
          <cell r="J58">
            <v>7.6388888888888886E-3</v>
          </cell>
          <cell r="K58">
            <v>7.6388888888888886E-3</v>
          </cell>
          <cell r="L58">
            <v>7.6388888888888886E-3</v>
          </cell>
          <cell r="M58">
            <v>7.6388888888888886E-3</v>
          </cell>
          <cell r="N58">
            <v>7.6388888888888886E-3</v>
          </cell>
          <cell r="O58">
            <v>7.6388888888888886E-3</v>
          </cell>
          <cell r="P58">
            <v>7.6388888888888886E-3</v>
          </cell>
          <cell r="Q58">
            <v>7.6388888888888886E-3</v>
          </cell>
          <cell r="R58">
            <v>7.6388888888888886E-3</v>
          </cell>
          <cell r="S58">
            <v>7.6388888888888886E-3</v>
          </cell>
          <cell r="T58">
            <v>7.6388888888888886E-3</v>
          </cell>
          <cell r="U58">
            <v>7.6388888888888886E-3</v>
          </cell>
          <cell r="V58">
            <v>7.6388888888888886E-3</v>
          </cell>
          <cell r="W58">
            <v>7.6388888888888886E-3</v>
          </cell>
          <cell r="X58">
            <v>7.6388888888888886E-3</v>
          </cell>
          <cell r="Y58">
            <v>7.6388888888888886E-3</v>
          </cell>
          <cell r="Z58">
            <v>7.6388888888888886E-3</v>
          </cell>
        </row>
        <row r="59">
          <cell r="A59">
            <v>21</v>
          </cell>
          <cell r="C59">
            <v>4.1666666666666666E-3</v>
          </cell>
          <cell r="D59">
            <v>4.1666666666666666E-3</v>
          </cell>
          <cell r="E59">
            <v>4.1666666666666666E-3</v>
          </cell>
          <cell r="F59">
            <v>4.1666666666666666E-3</v>
          </cell>
          <cell r="G59">
            <v>4.1666666666666666E-3</v>
          </cell>
          <cell r="H59">
            <v>4.1666666666666666E-3</v>
          </cell>
          <cell r="I59">
            <v>4.1666666666666666E-3</v>
          </cell>
          <cell r="J59">
            <v>4.1666666666666666E-3</v>
          </cell>
          <cell r="K59">
            <v>4.1666666666666666E-3</v>
          </cell>
          <cell r="L59">
            <v>4.1666666666666666E-3</v>
          </cell>
          <cell r="M59">
            <v>4.1666666666666666E-3</v>
          </cell>
          <cell r="N59">
            <v>4.1666666666666666E-3</v>
          </cell>
          <cell r="O59">
            <v>4.1666666666666666E-3</v>
          </cell>
          <cell r="P59">
            <v>4.1666666666666666E-3</v>
          </cell>
          <cell r="Q59">
            <v>4.1666666666666666E-3</v>
          </cell>
          <cell r="R59">
            <v>4.1666666666666666E-3</v>
          </cell>
          <cell r="S59">
            <v>4.1666666666666666E-3</v>
          </cell>
          <cell r="T59">
            <v>4.1666666666666666E-3</v>
          </cell>
          <cell r="U59">
            <v>4.1666666666666666E-3</v>
          </cell>
          <cell r="V59">
            <v>4.1666666666666666E-3</v>
          </cell>
          <cell r="W59">
            <v>4.1666666666666666E-3</v>
          </cell>
          <cell r="X59">
            <v>4.1666666666666666E-3</v>
          </cell>
          <cell r="Y59">
            <v>4.1666666666666666E-3</v>
          </cell>
          <cell r="Z59">
            <v>4.1666666666666666E-3</v>
          </cell>
        </row>
        <row r="60">
          <cell r="A60">
            <v>22</v>
          </cell>
          <cell r="C60">
            <v>4.1666666666666666E-3</v>
          </cell>
          <cell r="D60">
            <v>4.1666666666666666E-3</v>
          </cell>
          <cell r="E60">
            <v>4.1666666666666666E-3</v>
          </cell>
          <cell r="F60">
            <v>4.1666666666666666E-3</v>
          </cell>
          <cell r="G60">
            <v>4.1666666666666666E-3</v>
          </cell>
          <cell r="H60">
            <v>4.1666666666666666E-3</v>
          </cell>
          <cell r="I60">
            <v>4.1666666666666666E-3</v>
          </cell>
          <cell r="J60">
            <v>4.1666666666666666E-3</v>
          </cell>
          <cell r="K60">
            <v>4.1666666666666666E-3</v>
          </cell>
          <cell r="L60">
            <v>4.1666666666666666E-3</v>
          </cell>
          <cell r="M60">
            <v>4.1666666666666666E-3</v>
          </cell>
          <cell r="N60">
            <v>4.1666666666666666E-3</v>
          </cell>
          <cell r="O60">
            <v>4.1666666666666666E-3</v>
          </cell>
          <cell r="P60">
            <v>4.1666666666666666E-3</v>
          </cell>
          <cell r="Q60">
            <v>4.1666666666666666E-3</v>
          </cell>
          <cell r="R60">
            <v>4.1666666666666666E-3</v>
          </cell>
          <cell r="S60">
            <v>4.1666666666666666E-3</v>
          </cell>
          <cell r="T60">
            <v>4.1666666666666666E-3</v>
          </cell>
          <cell r="U60">
            <v>4.1666666666666666E-3</v>
          </cell>
          <cell r="V60">
            <v>4.1666666666666666E-3</v>
          </cell>
          <cell r="W60">
            <v>4.1666666666666666E-3</v>
          </cell>
          <cell r="X60">
            <v>4.1666666666666666E-3</v>
          </cell>
          <cell r="Y60">
            <v>4.1666666666666666E-3</v>
          </cell>
          <cell r="Z60">
            <v>4.1666666666666666E-3</v>
          </cell>
        </row>
        <row r="61">
          <cell r="A61">
            <v>23</v>
          </cell>
          <cell r="C61">
            <v>5.5555555555555558E-3</v>
          </cell>
          <cell r="D61">
            <v>5.5555555555555558E-3</v>
          </cell>
          <cell r="E61">
            <v>5.5555555555555558E-3</v>
          </cell>
          <cell r="F61">
            <v>5.5555555555555558E-3</v>
          </cell>
          <cell r="G61">
            <v>5.5555555555555558E-3</v>
          </cell>
          <cell r="H61">
            <v>5.5555555555555558E-3</v>
          </cell>
          <cell r="I61">
            <v>5.5555555555555558E-3</v>
          </cell>
          <cell r="J61">
            <v>5.5555555555555558E-3</v>
          </cell>
          <cell r="K61">
            <v>5.5555555555555558E-3</v>
          </cell>
          <cell r="L61">
            <v>5.5555555555555558E-3</v>
          </cell>
          <cell r="M61">
            <v>5.5555555555555558E-3</v>
          </cell>
          <cell r="N61">
            <v>5.5555555555555558E-3</v>
          </cell>
          <cell r="O61">
            <v>5.5555555555555558E-3</v>
          </cell>
          <cell r="P61">
            <v>5.5555555555555558E-3</v>
          </cell>
          <cell r="Q61">
            <v>5.5555555555555558E-3</v>
          </cell>
          <cell r="R61">
            <v>5.5555555555555558E-3</v>
          </cell>
          <cell r="S61">
            <v>5.5555555555555558E-3</v>
          </cell>
          <cell r="T61">
            <v>5.5555555555555558E-3</v>
          </cell>
          <cell r="U61">
            <v>5.5555555555555558E-3</v>
          </cell>
          <cell r="V61">
            <v>5.5555555555555558E-3</v>
          </cell>
          <cell r="W61">
            <v>5.5555555555555558E-3</v>
          </cell>
          <cell r="X61">
            <v>5.5555555555555558E-3</v>
          </cell>
          <cell r="Y61">
            <v>5.5555555555555558E-3</v>
          </cell>
          <cell r="Z61">
            <v>5.5555555555555558E-3</v>
          </cell>
        </row>
        <row r="62">
          <cell r="A62">
            <v>24</v>
          </cell>
          <cell r="C62">
            <v>6.2499999999999995E-3</v>
          </cell>
          <cell r="D62">
            <v>6.2499999999999995E-3</v>
          </cell>
          <cell r="E62">
            <v>6.2499999999999995E-3</v>
          </cell>
          <cell r="F62">
            <v>6.2499999999999995E-3</v>
          </cell>
          <cell r="G62">
            <v>6.2499999999999995E-3</v>
          </cell>
          <cell r="H62">
            <v>6.2499999999999995E-3</v>
          </cell>
          <cell r="I62">
            <v>6.2499999999999995E-3</v>
          </cell>
          <cell r="J62">
            <v>6.2499999999999995E-3</v>
          </cell>
          <cell r="K62">
            <v>6.2499999999999995E-3</v>
          </cell>
          <cell r="L62">
            <v>6.2499999999999995E-3</v>
          </cell>
          <cell r="M62">
            <v>6.2499999999999995E-3</v>
          </cell>
          <cell r="N62">
            <v>6.2499999999999995E-3</v>
          </cell>
          <cell r="O62">
            <v>6.2499999999999995E-3</v>
          </cell>
          <cell r="P62">
            <v>6.2499999999999995E-3</v>
          </cell>
          <cell r="Q62">
            <v>6.2499999999999995E-3</v>
          </cell>
          <cell r="R62">
            <v>6.2499999999999995E-3</v>
          </cell>
          <cell r="S62">
            <v>6.2499999999999995E-3</v>
          </cell>
          <cell r="T62">
            <v>6.2499999999999995E-3</v>
          </cell>
          <cell r="U62">
            <v>6.2499999999999995E-3</v>
          </cell>
          <cell r="V62">
            <v>6.2499999999999995E-3</v>
          </cell>
          <cell r="W62">
            <v>6.2499999999999995E-3</v>
          </cell>
          <cell r="X62">
            <v>6.2499999999999995E-3</v>
          </cell>
          <cell r="Y62">
            <v>6.2499999999999995E-3</v>
          </cell>
          <cell r="Z62">
            <v>6.2499999999999995E-3</v>
          </cell>
        </row>
        <row r="63">
          <cell r="A63">
            <v>25</v>
          </cell>
          <cell r="C63">
            <v>5.5555555555555558E-3</v>
          </cell>
          <cell r="D63">
            <v>5.5555555555555558E-3</v>
          </cell>
          <cell r="E63">
            <v>5.5555555555555558E-3</v>
          </cell>
          <cell r="F63">
            <v>5.5555555555555558E-3</v>
          </cell>
          <cell r="G63">
            <v>5.5555555555555558E-3</v>
          </cell>
          <cell r="H63">
            <v>5.5555555555555558E-3</v>
          </cell>
          <cell r="I63">
            <v>5.5555555555555558E-3</v>
          </cell>
          <cell r="J63">
            <v>5.5555555555555558E-3</v>
          </cell>
          <cell r="K63">
            <v>5.5555555555555558E-3</v>
          </cell>
          <cell r="L63">
            <v>5.5555555555555558E-3</v>
          </cell>
          <cell r="M63">
            <v>5.5555555555555558E-3</v>
          </cell>
          <cell r="N63">
            <v>5.5555555555555558E-3</v>
          </cell>
          <cell r="O63">
            <v>5.5555555555555558E-3</v>
          </cell>
          <cell r="P63">
            <v>5.5555555555555558E-3</v>
          </cell>
          <cell r="Q63">
            <v>5.5555555555555558E-3</v>
          </cell>
          <cell r="R63">
            <v>5.5555555555555558E-3</v>
          </cell>
          <cell r="S63">
            <v>5.5555555555555558E-3</v>
          </cell>
          <cell r="T63">
            <v>5.5555555555555558E-3</v>
          </cell>
          <cell r="U63">
            <v>5.5555555555555558E-3</v>
          </cell>
          <cell r="V63">
            <v>5.5555555555555558E-3</v>
          </cell>
          <cell r="W63">
            <v>5.5555555555555558E-3</v>
          </cell>
          <cell r="X63">
            <v>5.5555555555555558E-3</v>
          </cell>
          <cell r="Y63">
            <v>5.5555555555555558E-3</v>
          </cell>
          <cell r="Z63">
            <v>5.5555555555555558E-3</v>
          </cell>
        </row>
        <row r="64">
          <cell r="A64">
            <v>26</v>
          </cell>
          <cell r="C64">
            <v>4.8611111111111112E-3</v>
          </cell>
          <cell r="D64">
            <v>4.8611111111111112E-3</v>
          </cell>
          <cell r="E64">
            <v>4.8611111111111112E-3</v>
          </cell>
          <cell r="F64">
            <v>4.8611111111111112E-3</v>
          </cell>
          <cell r="G64">
            <v>4.8611111111111112E-3</v>
          </cell>
          <cell r="H64">
            <v>4.8611111111111112E-3</v>
          </cell>
          <cell r="I64">
            <v>4.8611111111111112E-3</v>
          </cell>
          <cell r="J64">
            <v>4.8611111111111112E-3</v>
          </cell>
          <cell r="K64">
            <v>4.8611111111111112E-3</v>
          </cell>
          <cell r="L64">
            <v>4.8611111111111112E-3</v>
          </cell>
          <cell r="M64">
            <v>4.8611111111111112E-3</v>
          </cell>
          <cell r="N64">
            <v>4.8611111111111112E-3</v>
          </cell>
          <cell r="O64">
            <v>4.8611111111111112E-3</v>
          </cell>
          <cell r="P64">
            <v>4.8611111111111112E-3</v>
          </cell>
          <cell r="Q64">
            <v>4.8611111111111112E-3</v>
          </cell>
          <cell r="R64">
            <v>4.8611111111111112E-3</v>
          </cell>
          <cell r="S64">
            <v>4.8611111111111112E-3</v>
          </cell>
          <cell r="T64">
            <v>4.8611111111111112E-3</v>
          </cell>
          <cell r="U64">
            <v>4.8611111111111112E-3</v>
          </cell>
          <cell r="V64">
            <v>4.8611111111111112E-3</v>
          </cell>
          <cell r="W64">
            <v>4.8611111111111112E-3</v>
          </cell>
          <cell r="X64">
            <v>4.8611111111111112E-3</v>
          </cell>
          <cell r="Y64">
            <v>4.8611111111111112E-3</v>
          </cell>
          <cell r="Z64">
            <v>4.8611111111111112E-3</v>
          </cell>
        </row>
        <row r="65">
          <cell r="A65">
            <v>27</v>
          </cell>
          <cell r="C65">
            <v>1.3888888888888888E-2</v>
          </cell>
          <cell r="D65">
            <v>1.3888888888888888E-2</v>
          </cell>
          <cell r="E65">
            <v>1.3888888888888888E-2</v>
          </cell>
          <cell r="F65">
            <v>1.3888888888888888E-2</v>
          </cell>
          <cell r="G65">
            <v>1.3888888888888888E-2</v>
          </cell>
          <cell r="H65">
            <v>1.3888888888888888E-2</v>
          </cell>
          <cell r="I65">
            <v>1.3888888888888888E-2</v>
          </cell>
          <cell r="J65">
            <v>1.3888888888888888E-2</v>
          </cell>
          <cell r="K65">
            <v>1.3888888888888888E-2</v>
          </cell>
          <cell r="L65">
            <v>1.3888888888888888E-2</v>
          </cell>
          <cell r="M65">
            <v>1.3888888888888888E-2</v>
          </cell>
          <cell r="N65">
            <v>1.3888888888888888E-2</v>
          </cell>
          <cell r="O65">
            <v>1.3888888888888888E-2</v>
          </cell>
          <cell r="P65">
            <v>1.3888888888888888E-2</v>
          </cell>
          <cell r="Q65">
            <v>1.3888888888888888E-2</v>
          </cell>
          <cell r="R65">
            <v>1.3888888888888888E-2</v>
          </cell>
          <cell r="S65">
            <v>1.3888888888888888E-2</v>
          </cell>
          <cell r="T65">
            <v>1.3888888888888888E-2</v>
          </cell>
          <cell r="U65">
            <v>1.3888888888888888E-2</v>
          </cell>
          <cell r="V65">
            <v>1.3888888888888888E-2</v>
          </cell>
          <cell r="W65">
            <v>1.3888888888888888E-2</v>
          </cell>
          <cell r="X65">
            <v>1.3888888888888888E-2</v>
          </cell>
          <cell r="Y65">
            <v>1.3888888888888888E-2</v>
          </cell>
          <cell r="Z65">
            <v>1.3888888888888888E-2</v>
          </cell>
        </row>
        <row r="66">
          <cell r="A66">
            <v>28</v>
          </cell>
          <cell r="C66">
            <v>2.7777777777777776E-2</v>
          </cell>
          <cell r="D66">
            <v>2.7777777777777776E-2</v>
          </cell>
          <cell r="E66">
            <v>2.7777777777777776E-2</v>
          </cell>
          <cell r="F66">
            <v>2.7777777777777776E-2</v>
          </cell>
          <cell r="G66">
            <v>2.7777777777777776E-2</v>
          </cell>
          <cell r="H66">
            <v>2.7777777777777776E-2</v>
          </cell>
          <cell r="I66">
            <v>2.7777777777777776E-2</v>
          </cell>
          <cell r="J66">
            <v>2.7777777777777776E-2</v>
          </cell>
          <cell r="K66">
            <v>2.7777777777777776E-2</v>
          </cell>
          <cell r="L66">
            <v>2.7777777777777776E-2</v>
          </cell>
          <cell r="M66">
            <v>2.7777777777777776E-2</v>
          </cell>
          <cell r="N66">
            <v>2.7777777777777776E-2</v>
          </cell>
          <cell r="O66">
            <v>2.7777777777777776E-2</v>
          </cell>
          <cell r="P66">
            <v>2.7777777777777776E-2</v>
          </cell>
          <cell r="Q66">
            <v>2.7777777777777776E-2</v>
          </cell>
          <cell r="R66">
            <v>2.7777777777777776E-2</v>
          </cell>
          <cell r="S66">
            <v>2.7777777777777776E-2</v>
          </cell>
          <cell r="T66">
            <v>2.7777777777777776E-2</v>
          </cell>
          <cell r="U66">
            <v>2.7777777777777776E-2</v>
          </cell>
          <cell r="V66">
            <v>2.7777777777777776E-2</v>
          </cell>
          <cell r="W66">
            <v>2.7777777777777776E-2</v>
          </cell>
          <cell r="X66">
            <v>2.7777777777777776E-2</v>
          </cell>
          <cell r="Y66">
            <v>2.7777777777777776E-2</v>
          </cell>
          <cell r="Z66">
            <v>2.7777777777777776E-2</v>
          </cell>
        </row>
        <row r="67">
          <cell r="A67">
            <v>29</v>
          </cell>
          <cell r="C67">
            <v>8.3333333333333332E-3</v>
          </cell>
          <cell r="D67">
            <v>8.3333333333333332E-3</v>
          </cell>
          <cell r="E67">
            <v>8.3333333333333332E-3</v>
          </cell>
          <cell r="F67">
            <v>8.3333333333333332E-3</v>
          </cell>
          <cell r="G67">
            <v>8.3333333333333332E-3</v>
          </cell>
          <cell r="H67">
            <v>8.3333333333333332E-3</v>
          </cell>
          <cell r="I67">
            <v>8.3333333333333332E-3</v>
          </cell>
          <cell r="J67">
            <v>8.3333333333333332E-3</v>
          </cell>
          <cell r="K67">
            <v>8.3333333333333332E-3</v>
          </cell>
          <cell r="L67">
            <v>8.3333333333333332E-3</v>
          </cell>
          <cell r="M67">
            <v>8.3333333333333332E-3</v>
          </cell>
          <cell r="N67">
            <v>8.3333333333333332E-3</v>
          </cell>
          <cell r="O67">
            <v>8.3333333333333332E-3</v>
          </cell>
          <cell r="P67">
            <v>8.3333333333333332E-3</v>
          </cell>
          <cell r="Q67">
            <v>8.3333333333333332E-3</v>
          </cell>
          <cell r="R67">
            <v>8.3333333333333332E-3</v>
          </cell>
          <cell r="S67">
            <v>8.3333333333333332E-3</v>
          </cell>
          <cell r="T67">
            <v>8.3333333333333332E-3</v>
          </cell>
          <cell r="U67">
            <v>8.3333333333333332E-3</v>
          </cell>
          <cell r="V67">
            <v>8.3333333333333332E-3</v>
          </cell>
          <cell r="W67">
            <v>8.3333333333333332E-3</v>
          </cell>
          <cell r="X67">
            <v>8.3333333333333332E-3</v>
          </cell>
          <cell r="Y67">
            <v>8.3333333333333332E-3</v>
          </cell>
          <cell r="Z67">
            <v>8.3333333333333332E-3</v>
          </cell>
        </row>
        <row r="68">
          <cell r="A68">
            <v>30</v>
          </cell>
          <cell r="C68">
            <v>1.0416666666666666E-2</v>
          </cell>
          <cell r="D68">
            <v>1.0416666666666666E-2</v>
          </cell>
          <cell r="E68">
            <v>1.0416666666666666E-2</v>
          </cell>
          <cell r="F68">
            <v>1.0416666666666666E-2</v>
          </cell>
          <cell r="G68">
            <v>1.0416666666666666E-2</v>
          </cell>
          <cell r="H68">
            <v>1.0416666666666666E-2</v>
          </cell>
          <cell r="I68">
            <v>1.0416666666666666E-2</v>
          </cell>
          <cell r="J68">
            <v>1.0416666666666666E-2</v>
          </cell>
          <cell r="K68">
            <v>1.0416666666666666E-2</v>
          </cell>
          <cell r="L68">
            <v>1.0416666666666666E-2</v>
          </cell>
          <cell r="M68">
            <v>1.0416666666666666E-2</v>
          </cell>
          <cell r="N68">
            <v>1.0416666666666666E-2</v>
          </cell>
          <cell r="O68">
            <v>1.0416666666666666E-2</v>
          </cell>
          <cell r="P68">
            <v>1.0416666666666666E-2</v>
          </cell>
          <cell r="Q68">
            <v>1.0416666666666666E-2</v>
          </cell>
          <cell r="R68">
            <v>1.0416666666666666E-2</v>
          </cell>
          <cell r="S68">
            <v>1.0416666666666666E-2</v>
          </cell>
          <cell r="T68">
            <v>1.0416666666666666E-2</v>
          </cell>
          <cell r="U68">
            <v>1.0416666666666666E-2</v>
          </cell>
          <cell r="V68">
            <v>1.0416666666666666E-2</v>
          </cell>
          <cell r="W68">
            <v>1.0416666666666666E-2</v>
          </cell>
          <cell r="X68">
            <v>1.0416666666666666E-2</v>
          </cell>
          <cell r="Y68">
            <v>1.0416666666666666E-2</v>
          </cell>
          <cell r="Z68">
            <v>1.0416666666666666E-2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9"/>
  <sheetViews>
    <sheetView zoomScaleNormal="100" workbookViewId="0">
      <selection activeCell="K2" sqref="K2"/>
    </sheetView>
  </sheetViews>
  <sheetFormatPr defaultRowHeight="12.75" x14ac:dyDescent="0.2"/>
  <cols>
    <col min="2" max="2" width="41.5703125" customWidth="1"/>
  </cols>
  <sheetData>
    <row r="1" spans="1:30" x14ac:dyDescent="0.2">
      <c r="A1" s="46" t="s">
        <v>26</v>
      </c>
      <c r="B1" s="47" t="s">
        <v>56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</row>
    <row r="2" spans="1:30" x14ac:dyDescent="0.2">
      <c r="A2" s="46" t="s">
        <v>52</v>
      </c>
      <c r="B2" s="51" t="s">
        <v>53</v>
      </c>
      <c r="C2" s="69"/>
      <c r="D2" s="50"/>
      <c r="E2" s="50"/>
      <c r="F2" s="69"/>
      <c r="G2" s="50"/>
      <c r="H2" s="50"/>
      <c r="I2" s="69"/>
      <c r="J2" s="50"/>
      <c r="K2" s="69"/>
      <c r="L2" s="50"/>
      <c r="M2" s="50"/>
      <c r="N2" s="50"/>
      <c r="O2" s="50"/>
      <c r="P2" s="69"/>
      <c r="Q2" s="50"/>
      <c r="R2" s="69"/>
      <c r="S2" s="50"/>
      <c r="T2" s="50"/>
      <c r="U2" s="50"/>
      <c r="V2" s="50"/>
      <c r="W2" s="69"/>
      <c r="X2" s="50"/>
      <c r="Y2" s="50"/>
      <c r="Z2" s="50"/>
      <c r="AA2" s="50"/>
    </row>
    <row r="3" spans="1:30" x14ac:dyDescent="0.2">
      <c r="A3" s="46" t="s">
        <v>54</v>
      </c>
      <c r="B3" s="52"/>
      <c r="C3" s="53">
        <v>0.125</v>
      </c>
      <c r="D3" s="54">
        <v>0.16666666666666699</v>
      </c>
      <c r="E3" s="54">
        <v>0.20833333333333301</v>
      </c>
      <c r="F3" s="54">
        <v>0.25</v>
      </c>
      <c r="G3" s="54">
        <v>0.29166666666666702</v>
      </c>
      <c r="H3" s="54">
        <v>0.33333333333333298</v>
      </c>
      <c r="I3" s="54">
        <v>0.375</v>
      </c>
      <c r="J3" s="54">
        <v>0.41666666666666702</v>
      </c>
      <c r="K3" s="54">
        <v>0.45833333333333298</v>
      </c>
      <c r="L3" s="54">
        <v>0.5</v>
      </c>
      <c r="M3" s="54">
        <v>0.54166666666666696</v>
      </c>
      <c r="N3" s="54">
        <v>0.58333333333333304</v>
      </c>
      <c r="O3" s="54">
        <v>0.625</v>
      </c>
      <c r="P3" s="54">
        <v>0.66666666666666696</v>
      </c>
      <c r="Q3" s="54">
        <v>0.70833333333333304</v>
      </c>
      <c r="R3" s="54">
        <v>0.75</v>
      </c>
      <c r="S3" s="54">
        <v>0.79166666666666696</v>
      </c>
      <c r="T3" s="54">
        <v>0.83333333333333304</v>
      </c>
      <c r="U3" s="54">
        <v>0.875</v>
      </c>
      <c r="V3" s="54">
        <v>0.91666666666666696</v>
      </c>
      <c r="W3" s="54">
        <v>0.95833333333333304</v>
      </c>
      <c r="X3" s="54">
        <v>1</v>
      </c>
      <c r="Y3" s="54">
        <v>1.0416666666666701</v>
      </c>
      <c r="Z3" s="55">
        <v>1.0833333333333299</v>
      </c>
      <c r="AA3" s="56"/>
    </row>
    <row r="4" spans="1:30" x14ac:dyDescent="0.2">
      <c r="A4" s="57">
        <v>1</v>
      </c>
      <c r="B4" s="58" t="s">
        <v>29</v>
      </c>
      <c r="C4" s="59">
        <v>0</v>
      </c>
      <c r="D4" s="59">
        <v>0</v>
      </c>
      <c r="E4" s="59">
        <v>0</v>
      </c>
      <c r="F4" s="59">
        <v>0</v>
      </c>
      <c r="G4" s="59">
        <v>0</v>
      </c>
      <c r="H4" s="59">
        <v>0</v>
      </c>
      <c r="I4" s="59">
        <v>0</v>
      </c>
      <c r="J4" s="59">
        <v>0</v>
      </c>
      <c r="K4" s="59">
        <v>0</v>
      </c>
      <c r="L4" s="59">
        <v>0</v>
      </c>
      <c r="M4" s="59">
        <v>0</v>
      </c>
      <c r="N4" s="59">
        <v>0</v>
      </c>
      <c r="O4" s="59">
        <v>0</v>
      </c>
      <c r="P4" s="59">
        <v>0</v>
      </c>
      <c r="Q4" s="59">
        <v>0</v>
      </c>
      <c r="R4" s="59">
        <v>0</v>
      </c>
      <c r="S4" s="59">
        <v>0</v>
      </c>
      <c r="T4" s="59">
        <v>0</v>
      </c>
      <c r="U4" s="59">
        <v>0</v>
      </c>
      <c r="V4" s="59">
        <v>0</v>
      </c>
      <c r="W4" s="59">
        <v>0</v>
      </c>
      <c r="X4" s="59">
        <v>0</v>
      </c>
      <c r="Y4" s="59">
        <v>0</v>
      </c>
      <c r="Z4" s="59">
        <v>0</v>
      </c>
      <c r="AA4" s="60"/>
    </row>
    <row r="5" spans="1:30" x14ac:dyDescent="0.2">
      <c r="A5" s="57">
        <v>2</v>
      </c>
      <c r="B5" s="58" t="s">
        <v>19</v>
      </c>
      <c r="C5" s="61">
        <v>1.0416666666666666E-2</v>
      </c>
      <c r="D5" s="61">
        <v>1.0416666666666666E-2</v>
      </c>
      <c r="E5" s="61">
        <v>1.0416666666666666E-2</v>
      </c>
      <c r="F5" s="61">
        <v>1.0416666666666666E-2</v>
      </c>
      <c r="G5" s="61">
        <v>1.0416666666666666E-2</v>
      </c>
      <c r="H5" s="61">
        <v>1.0416666666666666E-2</v>
      </c>
      <c r="I5" s="61">
        <v>1.0416666666666666E-2</v>
      </c>
      <c r="J5" s="61">
        <v>1.0416666666666666E-2</v>
      </c>
      <c r="K5" s="61">
        <v>1.0416666666666666E-2</v>
      </c>
      <c r="L5" s="61">
        <v>1.0416666666666666E-2</v>
      </c>
      <c r="M5" s="61">
        <v>1.0416666666666666E-2</v>
      </c>
      <c r="N5" s="61">
        <v>1.0416666666666666E-2</v>
      </c>
      <c r="O5" s="61">
        <v>1.0416666666666666E-2</v>
      </c>
      <c r="P5" s="61">
        <v>1.0416666666666666E-2</v>
      </c>
      <c r="Q5" s="61">
        <v>1.0416666666666666E-2</v>
      </c>
      <c r="R5" s="61">
        <v>1.0416666666666666E-2</v>
      </c>
      <c r="S5" s="61">
        <v>1.0416666666666666E-2</v>
      </c>
      <c r="T5" s="61">
        <v>1.0416666666666666E-2</v>
      </c>
      <c r="U5" s="61">
        <v>1.0416666666666666E-2</v>
      </c>
      <c r="V5" s="61">
        <v>1.0416666666666666E-2</v>
      </c>
      <c r="W5" s="61">
        <v>1.0416666666666666E-2</v>
      </c>
      <c r="X5" s="61">
        <v>1.0416666666666666E-2</v>
      </c>
      <c r="Y5" s="61">
        <v>1.0416666666666666E-2</v>
      </c>
      <c r="Z5" s="61">
        <v>1.0416666666666666E-2</v>
      </c>
      <c r="AA5" s="60"/>
    </row>
    <row r="6" spans="1:30" x14ac:dyDescent="0.2">
      <c r="A6" s="57">
        <v>3</v>
      </c>
      <c r="B6" s="58" t="s">
        <v>44</v>
      </c>
      <c r="C6" s="61">
        <v>8.3333333333333332E-3</v>
      </c>
      <c r="D6" s="61">
        <v>8.3333333333333332E-3</v>
      </c>
      <c r="E6" s="61">
        <v>8.3333333333333332E-3</v>
      </c>
      <c r="F6" s="61">
        <v>8.3333333333333332E-3</v>
      </c>
      <c r="G6" s="61">
        <v>8.3333333333333332E-3</v>
      </c>
      <c r="H6" s="61">
        <v>8.3333333333333332E-3</v>
      </c>
      <c r="I6" s="61">
        <v>8.3333333333333332E-3</v>
      </c>
      <c r="J6" s="61">
        <v>8.3333333333333332E-3</v>
      </c>
      <c r="K6" s="61">
        <v>8.3333333333333332E-3</v>
      </c>
      <c r="L6" s="61">
        <v>8.3333333333333332E-3</v>
      </c>
      <c r="M6" s="61">
        <v>8.3333333333333332E-3</v>
      </c>
      <c r="N6" s="61">
        <v>8.3333333333333332E-3</v>
      </c>
      <c r="O6" s="61">
        <v>8.3333333333333332E-3</v>
      </c>
      <c r="P6" s="61">
        <v>8.3333333333333332E-3</v>
      </c>
      <c r="Q6" s="61">
        <v>8.3333333333333332E-3</v>
      </c>
      <c r="R6" s="61">
        <v>8.3333333333333332E-3</v>
      </c>
      <c r="S6" s="61">
        <v>8.3333333333333332E-3</v>
      </c>
      <c r="T6" s="61">
        <v>8.3333333333333332E-3</v>
      </c>
      <c r="U6" s="61">
        <v>8.3333333333333332E-3</v>
      </c>
      <c r="V6" s="61">
        <v>8.3333333333333332E-3</v>
      </c>
      <c r="W6" s="61">
        <v>8.3333333333333332E-3</v>
      </c>
      <c r="X6" s="61">
        <v>8.3333333333333332E-3</v>
      </c>
      <c r="Y6" s="61">
        <v>8.3333333333333332E-3</v>
      </c>
      <c r="Z6" s="61">
        <v>8.3333333333333332E-3</v>
      </c>
      <c r="AA6" s="60"/>
    </row>
    <row r="7" spans="1:30" x14ac:dyDescent="0.2">
      <c r="A7" s="57">
        <v>4</v>
      </c>
      <c r="B7" s="58" t="s">
        <v>28</v>
      </c>
      <c r="C7" s="61">
        <v>2.7777777777777776E-2</v>
      </c>
      <c r="D7" s="61">
        <v>2.7777777777777776E-2</v>
      </c>
      <c r="E7" s="61">
        <v>2.7777777777777776E-2</v>
      </c>
      <c r="F7" s="61">
        <v>2.7777777777777776E-2</v>
      </c>
      <c r="G7" s="61">
        <v>2.7777777777777776E-2</v>
      </c>
      <c r="H7" s="61">
        <v>2.7777777777777776E-2</v>
      </c>
      <c r="I7" s="61">
        <v>2.7777777777777776E-2</v>
      </c>
      <c r="J7" s="61">
        <v>2.7777777777777776E-2</v>
      </c>
      <c r="K7" s="61">
        <v>2.7777777777777776E-2</v>
      </c>
      <c r="L7" s="61">
        <v>2.7777777777777776E-2</v>
      </c>
      <c r="M7" s="61">
        <v>2.7777777777777776E-2</v>
      </c>
      <c r="N7" s="61">
        <v>2.7777777777777776E-2</v>
      </c>
      <c r="O7" s="61">
        <v>2.7777777777777776E-2</v>
      </c>
      <c r="P7" s="61">
        <v>2.7777777777777776E-2</v>
      </c>
      <c r="Q7" s="61">
        <v>2.7777777777777776E-2</v>
      </c>
      <c r="R7" s="61">
        <v>2.7777777777777776E-2</v>
      </c>
      <c r="S7" s="61">
        <v>2.7777777777777776E-2</v>
      </c>
      <c r="T7" s="61">
        <v>2.7777777777777776E-2</v>
      </c>
      <c r="U7" s="61">
        <v>2.7777777777777776E-2</v>
      </c>
      <c r="V7" s="61">
        <v>2.7777777777777776E-2</v>
      </c>
      <c r="W7" s="61">
        <v>2.7777777777777776E-2</v>
      </c>
      <c r="X7" s="61">
        <v>2.7777777777777776E-2</v>
      </c>
      <c r="Y7" s="61">
        <v>2.7777777777777776E-2</v>
      </c>
      <c r="Z7" s="61">
        <v>2.7777777777777776E-2</v>
      </c>
      <c r="AA7" s="60"/>
    </row>
    <row r="8" spans="1:30" x14ac:dyDescent="0.2">
      <c r="A8" s="57">
        <v>5</v>
      </c>
      <c r="B8" s="58" t="s">
        <v>18</v>
      </c>
      <c r="C8" s="61">
        <v>1.3888888888888888E-2</v>
      </c>
      <c r="D8" s="61">
        <v>1.3888888888888888E-2</v>
      </c>
      <c r="E8" s="61">
        <v>1.3888888888888888E-2</v>
      </c>
      <c r="F8" s="61">
        <v>1.3888888888888888E-2</v>
      </c>
      <c r="G8" s="61">
        <v>1.3888888888888888E-2</v>
      </c>
      <c r="H8" s="61">
        <v>1.3888888888888888E-2</v>
      </c>
      <c r="I8" s="61">
        <v>1.3888888888888888E-2</v>
      </c>
      <c r="J8" s="61">
        <v>1.3888888888888888E-2</v>
      </c>
      <c r="K8" s="61">
        <v>1.3888888888888888E-2</v>
      </c>
      <c r="L8" s="61">
        <v>1.3888888888888888E-2</v>
      </c>
      <c r="M8" s="61">
        <v>1.3888888888888888E-2</v>
      </c>
      <c r="N8" s="61">
        <v>1.3888888888888888E-2</v>
      </c>
      <c r="O8" s="61">
        <v>1.3888888888888888E-2</v>
      </c>
      <c r="P8" s="61">
        <v>1.3888888888888888E-2</v>
      </c>
      <c r="Q8" s="61">
        <v>1.3888888888888888E-2</v>
      </c>
      <c r="R8" s="61">
        <v>1.3888888888888888E-2</v>
      </c>
      <c r="S8" s="61">
        <v>1.3888888888888888E-2</v>
      </c>
      <c r="T8" s="61">
        <v>1.3888888888888888E-2</v>
      </c>
      <c r="U8" s="61">
        <v>1.3888888888888888E-2</v>
      </c>
      <c r="V8" s="61">
        <v>1.3888888888888888E-2</v>
      </c>
      <c r="W8" s="61">
        <v>1.3888888888888888E-2</v>
      </c>
      <c r="X8" s="61">
        <v>1.3888888888888888E-2</v>
      </c>
      <c r="Y8" s="61">
        <v>1.3888888888888888E-2</v>
      </c>
      <c r="Z8" s="61">
        <v>1.3888888888888888E-2</v>
      </c>
      <c r="AA8" s="60"/>
    </row>
    <row r="9" spans="1:30" x14ac:dyDescent="0.2">
      <c r="A9" s="57">
        <v>6</v>
      </c>
      <c r="B9" s="58" t="s">
        <v>17</v>
      </c>
      <c r="C9" s="61">
        <v>4.8611111111111112E-3</v>
      </c>
      <c r="D9" s="61">
        <v>4.8611111111111112E-3</v>
      </c>
      <c r="E9" s="61">
        <v>4.8611111111111112E-3</v>
      </c>
      <c r="F9" s="61">
        <v>4.8611111111111112E-3</v>
      </c>
      <c r="G9" s="61">
        <v>4.8611111111111112E-3</v>
      </c>
      <c r="H9" s="61">
        <v>4.8611111111111112E-3</v>
      </c>
      <c r="I9" s="61">
        <v>4.8611111111111112E-3</v>
      </c>
      <c r="J9" s="61">
        <v>4.8611111111111112E-3</v>
      </c>
      <c r="K9" s="61">
        <v>4.8611111111111112E-3</v>
      </c>
      <c r="L9" s="61">
        <v>4.8611111111111112E-3</v>
      </c>
      <c r="M9" s="61">
        <v>4.8611111111111112E-3</v>
      </c>
      <c r="N9" s="61">
        <v>4.8611111111111112E-3</v>
      </c>
      <c r="O9" s="61">
        <v>4.8611111111111112E-3</v>
      </c>
      <c r="P9" s="61">
        <v>4.8611111111111112E-3</v>
      </c>
      <c r="Q9" s="61">
        <v>4.8611111111111112E-3</v>
      </c>
      <c r="R9" s="61">
        <v>4.8611111111111112E-3</v>
      </c>
      <c r="S9" s="61">
        <v>4.8611111111111112E-3</v>
      </c>
      <c r="T9" s="61">
        <v>4.8611111111111112E-3</v>
      </c>
      <c r="U9" s="61">
        <v>4.8611111111111112E-3</v>
      </c>
      <c r="V9" s="61">
        <v>4.8611111111111112E-3</v>
      </c>
      <c r="W9" s="61">
        <v>4.8611111111111112E-3</v>
      </c>
      <c r="X9" s="61">
        <v>4.8611111111111112E-3</v>
      </c>
      <c r="Y9" s="61">
        <v>4.8611111111111112E-3</v>
      </c>
      <c r="Z9" s="61">
        <v>4.8611111111111112E-3</v>
      </c>
      <c r="AA9" s="60"/>
    </row>
    <row r="10" spans="1:30" x14ac:dyDescent="0.2">
      <c r="A10" s="57">
        <v>7</v>
      </c>
      <c r="B10" s="58" t="s">
        <v>16</v>
      </c>
      <c r="C10" s="61">
        <v>5.5555555555555558E-3</v>
      </c>
      <c r="D10" s="61">
        <v>5.5555555555555558E-3</v>
      </c>
      <c r="E10" s="61">
        <v>5.5555555555555558E-3</v>
      </c>
      <c r="F10" s="61">
        <v>5.5555555555555558E-3</v>
      </c>
      <c r="G10" s="61">
        <v>5.5555555555555558E-3</v>
      </c>
      <c r="H10" s="61">
        <v>5.5555555555555558E-3</v>
      </c>
      <c r="I10" s="61">
        <v>5.5555555555555558E-3</v>
      </c>
      <c r="J10" s="61">
        <v>5.5555555555555558E-3</v>
      </c>
      <c r="K10" s="61">
        <v>5.5555555555555558E-3</v>
      </c>
      <c r="L10" s="61">
        <v>5.5555555555555558E-3</v>
      </c>
      <c r="M10" s="61">
        <v>5.5555555555555558E-3</v>
      </c>
      <c r="N10" s="61">
        <v>5.5555555555555558E-3</v>
      </c>
      <c r="O10" s="61">
        <v>5.5555555555555558E-3</v>
      </c>
      <c r="P10" s="61">
        <v>5.5555555555555558E-3</v>
      </c>
      <c r="Q10" s="61">
        <v>5.5555555555555558E-3</v>
      </c>
      <c r="R10" s="61">
        <v>5.5555555555555558E-3</v>
      </c>
      <c r="S10" s="61">
        <v>5.5555555555555558E-3</v>
      </c>
      <c r="T10" s="61">
        <v>5.5555555555555558E-3</v>
      </c>
      <c r="U10" s="61">
        <v>5.5555555555555558E-3</v>
      </c>
      <c r="V10" s="61">
        <v>5.5555555555555558E-3</v>
      </c>
      <c r="W10" s="61">
        <v>5.5555555555555558E-3</v>
      </c>
      <c r="X10" s="61">
        <v>5.5555555555555558E-3</v>
      </c>
      <c r="Y10" s="61">
        <v>5.5555555555555558E-3</v>
      </c>
      <c r="Z10" s="61">
        <v>5.5555555555555558E-3</v>
      </c>
      <c r="AA10" s="60"/>
      <c r="AD10" s="68" t="s">
        <v>59</v>
      </c>
    </row>
    <row r="11" spans="1:30" x14ac:dyDescent="0.2">
      <c r="A11" s="57">
        <v>8</v>
      </c>
      <c r="B11" s="58" t="s">
        <v>27</v>
      </c>
      <c r="C11" s="73">
        <v>8.3333333333333332E-3</v>
      </c>
      <c r="D11" s="73">
        <v>8.3333333333333332E-3</v>
      </c>
      <c r="E11" s="73">
        <v>8.3333333333333332E-3</v>
      </c>
      <c r="F11" s="73">
        <v>8.3333333333333332E-3</v>
      </c>
      <c r="G11" s="73">
        <v>8.3333333333333332E-3</v>
      </c>
      <c r="H11" s="73">
        <v>8.3333333333333332E-3</v>
      </c>
      <c r="I11" s="73">
        <v>8.3333333333333332E-3</v>
      </c>
      <c r="J11" s="73">
        <v>8.3333333333333332E-3</v>
      </c>
      <c r="K11" s="73">
        <v>8.3333333333333332E-3</v>
      </c>
      <c r="L11" s="73">
        <v>8.3333333333333332E-3</v>
      </c>
      <c r="M11" s="73">
        <v>8.3333333333333332E-3</v>
      </c>
      <c r="N11" s="73">
        <v>8.3333333333333332E-3</v>
      </c>
      <c r="O11" s="73">
        <v>8.3333333333333332E-3</v>
      </c>
      <c r="P11" s="73">
        <v>8.3333333333333332E-3</v>
      </c>
      <c r="Q11" s="73">
        <v>8.3333333333333332E-3</v>
      </c>
      <c r="R11" s="73">
        <v>8.3333333333333332E-3</v>
      </c>
      <c r="S11" s="73">
        <v>8.3333333333333332E-3</v>
      </c>
      <c r="T11" s="73">
        <v>8.3333333333333332E-3</v>
      </c>
      <c r="U11" s="73">
        <v>8.3333333333333332E-3</v>
      </c>
      <c r="V11" s="73">
        <v>8.3333333333333332E-3</v>
      </c>
      <c r="W11" s="73">
        <v>8.3333333333333332E-3</v>
      </c>
      <c r="X11" s="73">
        <v>8.3333333333333332E-3</v>
      </c>
      <c r="Y11" s="73">
        <v>8.3333333333333332E-3</v>
      </c>
      <c r="Z11" s="73">
        <v>8.3333333333333332E-3</v>
      </c>
      <c r="AA11" s="60"/>
      <c r="AC11" s="67" t="s">
        <v>57</v>
      </c>
      <c r="AD11" s="66">
        <v>0</v>
      </c>
    </row>
    <row r="12" spans="1:30" x14ac:dyDescent="0.2">
      <c r="A12" s="57">
        <v>9</v>
      </c>
      <c r="B12" s="58" t="s">
        <v>15</v>
      </c>
      <c r="C12" s="61">
        <v>4.8611111111111112E-3</v>
      </c>
      <c r="D12" s="61">
        <v>4.8611111111111112E-3</v>
      </c>
      <c r="E12" s="61">
        <v>4.8611111111111112E-3</v>
      </c>
      <c r="F12" s="61">
        <v>4.8611111111111112E-3</v>
      </c>
      <c r="G12" s="61">
        <v>4.8611111111111112E-3</v>
      </c>
      <c r="H12" s="61">
        <v>4.8611111111111112E-3</v>
      </c>
      <c r="I12" s="61">
        <v>4.8611111111111112E-3</v>
      </c>
      <c r="J12" s="61">
        <v>4.8611111111111112E-3</v>
      </c>
      <c r="K12" s="61">
        <v>4.8611111111111112E-3</v>
      </c>
      <c r="L12" s="61">
        <v>4.8611111111111112E-3</v>
      </c>
      <c r="M12" s="61">
        <v>4.8611111111111112E-3</v>
      </c>
      <c r="N12" s="61">
        <v>4.8611111111111112E-3</v>
      </c>
      <c r="O12" s="61">
        <v>4.8611111111111112E-3</v>
      </c>
      <c r="P12" s="61">
        <v>4.8611111111111112E-3</v>
      </c>
      <c r="Q12" s="61">
        <v>4.8611111111111112E-3</v>
      </c>
      <c r="R12" s="61">
        <v>4.8611111111111112E-3</v>
      </c>
      <c r="S12" s="61">
        <v>4.8611111111111112E-3</v>
      </c>
      <c r="T12" s="61">
        <v>4.8611111111111112E-3</v>
      </c>
      <c r="U12" s="61">
        <v>4.8611111111111112E-3</v>
      </c>
      <c r="V12" s="61">
        <v>4.8611111111111112E-3</v>
      </c>
      <c r="W12" s="61">
        <v>4.8611111111111112E-3</v>
      </c>
      <c r="X12" s="61">
        <v>4.8611111111111112E-3</v>
      </c>
      <c r="Y12" s="61">
        <v>4.8611111111111112E-3</v>
      </c>
      <c r="Z12" s="61">
        <v>4.8611111111111112E-3</v>
      </c>
      <c r="AA12" s="60"/>
      <c r="AC12" s="67" t="s">
        <v>24</v>
      </c>
      <c r="AD12" s="66">
        <v>4.8611111111111112E-3</v>
      </c>
    </row>
    <row r="13" spans="1:30" x14ac:dyDescent="0.2">
      <c r="A13" s="57">
        <v>10</v>
      </c>
      <c r="B13" s="58" t="s">
        <v>14</v>
      </c>
      <c r="C13" s="61">
        <v>4.1666666666666666E-3</v>
      </c>
      <c r="D13" s="61">
        <v>4.1666666666666666E-3</v>
      </c>
      <c r="E13" s="61">
        <v>4.1666666666666666E-3</v>
      </c>
      <c r="F13" s="61">
        <v>4.1666666666666666E-3</v>
      </c>
      <c r="G13" s="61">
        <v>4.1666666666666666E-3</v>
      </c>
      <c r="H13" s="61">
        <v>4.1666666666666666E-3</v>
      </c>
      <c r="I13" s="61">
        <v>4.1666666666666666E-3</v>
      </c>
      <c r="J13" s="61">
        <v>4.1666666666666666E-3</v>
      </c>
      <c r="K13" s="61">
        <v>4.1666666666666666E-3</v>
      </c>
      <c r="L13" s="61">
        <v>4.1666666666666666E-3</v>
      </c>
      <c r="M13" s="61">
        <v>4.1666666666666666E-3</v>
      </c>
      <c r="N13" s="61">
        <v>4.1666666666666666E-3</v>
      </c>
      <c r="O13" s="61">
        <v>4.1666666666666666E-3</v>
      </c>
      <c r="P13" s="61">
        <v>4.1666666666666666E-3</v>
      </c>
      <c r="Q13" s="61">
        <v>4.1666666666666666E-3</v>
      </c>
      <c r="R13" s="61">
        <v>4.1666666666666666E-3</v>
      </c>
      <c r="S13" s="61">
        <v>4.1666666666666666E-3</v>
      </c>
      <c r="T13" s="61">
        <v>4.1666666666666666E-3</v>
      </c>
      <c r="U13" s="61">
        <v>4.1666666666666666E-3</v>
      </c>
      <c r="V13" s="61">
        <v>4.1666666666666666E-3</v>
      </c>
      <c r="W13" s="61">
        <v>4.1666666666666666E-3</v>
      </c>
      <c r="X13" s="61">
        <v>4.1666666666666666E-3</v>
      </c>
      <c r="Y13" s="61">
        <v>4.1666666666666666E-3</v>
      </c>
      <c r="Z13" s="61">
        <v>4.1666666666666666E-3</v>
      </c>
      <c r="AA13" s="60"/>
      <c r="AC13" s="67" t="s">
        <v>4</v>
      </c>
      <c r="AD13" s="66">
        <v>0</v>
      </c>
    </row>
    <row r="14" spans="1:30" x14ac:dyDescent="0.2">
      <c r="A14" s="57">
        <v>11</v>
      </c>
      <c r="B14" s="58" t="s">
        <v>13</v>
      </c>
      <c r="C14" s="61">
        <v>4.1666666666666666E-3</v>
      </c>
      <c r="D14" s="61">
        <v>4.1666666666666666E-3</v>
      </c>
      <c r="E14" s="61">
        <v>4.1666666666666666E-3</v>
      </c>
      <c r="F14" s="61">
        <v>4.1666666666666666E-3</v>
      </c>
      <c r="G14" s="61">
        <v>4.1666666666666666E-3</v>
      </c>
      <c r="H14" s="61">
        <v>4.1666666666666666E-3</v>
      </c>
      <c r="I14" s="61">
        <v>4.1666666666666666E-3</v>
      </c>
      <c r="J14" s="61">
        <v>4.1666666666666666E-3</v>
      </c>
      <c r="K14" s="61">
        <v>4.1666666666666666E-3</v>
      </c>
      <c r="L14" s="61">
        <v>4.1666666666666666E-3</v>
      </c>
      <c r="M14" s="61">
        <v>4.1666666666666666E-3</v>
      </c>
      <c r="N14" s="61">
        <v>4.1666666666666666E-3</v>
      </c>
      <c r="O14" s="61">
        <v>4.1666666666666666E-3</v>
      </c>
      <c r="P14" s="61">
        <v>4.1666666666666666E-3</v>
      </c>
      <c r="Q14" s="61">
        <v>4.1666666666666666E-3</v>
      </c>
      <c r="R14" s="61">
        <v>4.1666666666666666E-3</v>
      </c>
      <c r="S14" s="61">
        <v>4.1666666666666666E-3</v>
      </c>
      <c r="T14" s="61">
        <v>4.1666666666666666E-3</v>
      </c>
      <c r="U14" s="61">
        <v>4.1666666666666666E-3</v>
      </c>
      <c r="V14" s="61">
        <v>4.1666666666666666E-3</v>
      </c>
      <c r="W14" s="61">
        <v>4.1666666666666666E-3</v>
      </c>
      <c r="X14" s="61">
        <v>4.1666666666666666E-3</v>
      </c>
      <c r="Y14" s="61">
        <v>4.1666666666666666E-3</v>
      </c>
      <c r="Z14" s="61">
        <v>4.1666666666666666E-3</v>
      </c>
      <c r="AA14" s="60"/>
      <c r="AC14" s="67" t="s">
        <v>58</v>
      </c>
      <c r="AD14" s="66">
        <v>1.1805555555555555E-2</v>
      </c>
    </row>
    <row r="15" spans="1:30" x14ac:dyDescent="0.2">
      <c r="A15" s="57">
        <v>12</v>
      </c>
      <c r="B15" s="58" t="s">
        <v>12</v>
      </c>
      <c r="C15" s="61">
        <v>7.6388888888888886E-3</v>
      </c>
      <c r="D15" s="61">
        <v>7.6388888888888886E-3</v>
      </c>
      <c r="E15" s="61">
        <v>7.6388888888888886E-3</v>
      </c>
      <c r="F15" s="61">
        <v>7.6388888888888886E-3</v>
      </c>
      <c r="G15" s="61">
        <v>7.6388888888888886E-3</v>
      </c>
      <c r="H15" s="61">
        <v>7.6388888888888886E-3</v>
      </c>
      <c r="I15" s="61">
        <v>7.6388888888888886E-3</v>
      </c>
      <c r="J15" s="61">
        <v>7.6388888888888886E-3</v>
      </c>
      <c r="K15" s="61">
        <v>7.6388888888888886E-3</v>
      </c>
      <c r="L15" s="61">
        <v>7.6388888888888886E-3</v>
      </c>
      <c r="M15" s="61">
        <v>7.6388888888888886E-3</v>
      </c>
      <c r="N15" s="61">
        <v>7.6388888888888886E-3</v>
      </c>
      <c r="O15" s="61">
        <v>7.6388888888888886E-3</v>
      </c>
      <c r="P15" s="61">
        <v>7.6388888888888886E-3</v>
      </c>
      <c r="Q15" s="61">
        <v>7.6388888888888886E-3</v>
      </c>
      <c r="R15" s="61">
        <v>7.6388888888888886E-3</v>
      </c>
      <c r="S15" s="61">
        <v>7.6388888888888886E-3</v>
      </c>
      <c r="T15" s="61">
        <v>7.6388888888888886E-3</v>
      </c>
      <c r="U15" s="61">
        <v>7.6388888888888886E-3</v>
      </c>
      <c r="V15" s="61">
        <v>7.6388888888888886E-3</v>
      </c>
      <c r="W15" s="61">
        <v>7.6388888888888886E-3</v>
      </c>
      <c r="X15" s="61">
        <v>7.6388888888888886E-3</v>
      </c>
      <c r="Y15" s="61">
        <v>7.6388888888888886E-3</v>
      </c>
      <c r="Z15" s="61">
        <v>7.6388888888888886E-3</v>
      </c>
      <c r="AA15" s="60"/>
    </row>
    <row r="16" spans="1:30" x14ac:dyDescent="0.2">
      <c r="A16" s="57">
        <v>13</v>
      </c>
      <c r="B16" s="58" t="s">
        <v>11</v>
      </c>
      <c r="C16" s="61">
        <v>5.5555555555555558E-3</v>
      </c>
      <c r="D16" s="61">
        <v>5.5555555555555558E-3</v>
      </c>
      <c r="E16" s="61">
        <v>5.5555555555555558E-3</v>
      </c>
      <c r="F16" s="61">
        <v>5.5555555555555558E-3</v>
      </c>
      <c r="G16" s="61">
        <v>5.5555555555555558E-3</v>
      </c>
      <c r="H16" s="61">
        <v>5.5555555555555558E-3</v>
      </c>
      <c r="I16" s="61">
        <v>5.5555555555555558E-3</v>
      </c>
      <c r="J16" s="61">
        <v>5.5555555555555558E-3</v>
      </c>
      <c r="K16" s="61">
        <v>5.5555555555555558E-3</v>
      </c>
      <c r="L16" s="61">
        <v>5.5555555555555558E-3</v>
      </c>
      <c r="M16" s="61">
        <v>5.5555555555555558E-3</v>
      </c>
      <c r="N16" s="61">
        <v>5.5555555555555558E-3</v>
      </c>
      <c r="O16" s="61">
        <v>5.5555555555555558E-3</v>
      </c>
      <c r="P16" s="61">
        <v>5.5555555555555558E-3</v>
      </c>
      <c r="Q16" s="61">
        <v>5.5555555555555558E-3</v>
      </c>
      <c r="R16" s="61">
        <v>5.5555555555555558E-3</v>
      </c>
      <c r="S16" s="61">
        <v>5.5555555555555558E-3</v>
      </c>
      <c r="T16" s="61">
        <v>5.5555555555555558E-3</v>
      </c>
      <c r="U16" s="61">
        <v>5.5555555555555558E-3</v>
      </c>
      <c r="V16" s="61">
        <v>5.5555555555555558E-3</v>
      </c>
      <c r="W16" s="61">
        <v>5.5555555555555558E-3</v>
      </c>
      <c r="X16" s="61">
        <v>5.5555555555555558E-3</v>
      </c>
      <c r="Y16" s="61">
        <v>5.5555555555555558E-3</v>
      </c>
      <c r="Z16" s="61">
        <v>5.5555555555555558E-3</v>
      </c>
      <c r="AA16" s="60"/>
    </row>
    <row r="17" spans="1:27" x14ac:dyDescent="0.2">
      <c r="A17" s="57">
        <v>14</v>
      </c>
      <c r="B17" s="58" t="s">
        <v>10</v>
      </c>
      <c r="C17" s="61">
        <v>5.5555555555555558E-3</v>
      </c>
      <c r="D17" s="61">
        <v>5.5555555555555558E-3</v>
      </c>
      <c r="E17" s="61">
        <v>5.5555555555555558E-3</v>
      </c>
      <c r="F17" s="61">
        <v>5.5555555555555558E-3</v>
      </c>
      <c r="G17" s="61">
        <v>5.5555555555555558E-3</v>
      </c>
      <c r="H17" s="61">
        <v>5.5555555555555558E-3</v>
      </c>
      <c r="I17" s="61">
        <v>5.5555555555555558E-3</v>
      </c>
      <c r="J17" s="61">
        <v>5.5555555555555558E-3</v>
      </c>
      <c r="K17" s="61">
        <v>5.5555555555555558E-3</v>
      </c>
      <c r="L17" s="61">
        <v>5.5555555555555558E-3</v>
      </c>
      <c r="M17" s="61">
        <v>5.5555555555555558E-3</v>
      </c>
      <c r="N17" s="61">
        <v>5.5555555555555558E-3</v>
      </c>
      <c r="O17" s="61">
        <v>5.5555555555555558E-3</v>
      </c>
      <c r="P17" s="61">
        <v>5.5555555555555558E-3</v>
      </c>
      <c r="Q17" s="61">
        <v>5.5555555555555558E-3</v>
      </c>
      <c r="R17" s="61">
        <v>5.5555555555555558E-3</v>
      </c>
      <c r="S17" s="61">
        <v>5.5555555555555558E-3</v>
      </c>
      <c r="T17" s="61">
        <v>5.5555555555555558E-3</v>
      </c>
      <c r="U17" s="61">
        <v>5.5555555555555558E-3</v>
      </c>
      <c r="V17" s="61">
        <v>5.5555555555555558E-3</v>
      </c>
      <c r="W17" s="61">
        <v>5.5555555555555558E-3</v>
      </c>
      <c r="X17" s="61">
        <v>5.5555555555555558E-3</v>
      </c>
      <c r="Y17" s="61">
        <v>5.5555555555555558E-3</v>
      </c>
      <c r="Z17" s="61">
        <v>5.5555555555555558E-3</v>
      </c>
      <c r="AA17" s="60"/>
    </row>
    <row r="18" spans="1:27" x14ac:dyDescent="0.2">
      <c r="A18" s="57">
        <v>15</v>
      </c>
      <c r="B18" s="58" t="s">
        <v>32</v>
      </c>
      <c r="C18" s="61">
        <v>9.0277777777777787E-3</v>
      </c>
      <c r="D18" s="61">
        <v>9.0277777777777787E-3</v>
      </c>
      <c r="E18" s="61">
        <v>9.0277777777777787E-3</v>
      </c>
      <c r="F18" s="61">
        <v>9.0277777777777787E-3</v>
      </c>
      <c r="G18" s="61">
        <v>9.0277777777777787E-3</v>
      </c>
      <c r="H18" s="61">
        <v>9.0277777777777787E-3</v>
      </c>
      <c r="I18" s="61">
        <v>9.0277777777777787E-3</v>
      </c>
      <c r="J18" s="61">
        <v>9.0277777777777787E-3</v>
      </c>
      <c r="K18" s="61">
        <v>9.0277777777777787E-3</v>
      </c>
      <c r="L18" s="61">
        <v>9.0277777777777787E-3</v>
      </c>
      <c r="M18" s="61">
        <v>9.0277777777777787E-3</v>
      </c>
      <c r="N18" s="61">
        <v>9.0277777777777787E-3</v>
      </c>
      <c r="O18" s="61">
        <v>9.0277777777777787E-3</v>
      </c>
      <c r="P18" s="61">
        <v>9.0277777777777787E-3</v>
      </c>
      <c r="Q18" s="61">
        <v>9.0277777777777787E-3</v>
      </c>
      <c r="R18" s="61">
        <v>9.0277777777777787E-3</v>
      </c>
      <c r="S18" s="61">
        <v>9.0277777777777787E-3</v>
      </c>
      <c r="T18" s="61">
        <v>9.0277777777777787E-3</v>
      </c>
      <c r="U18" s="61">
        <v>9.0277777777777787E-3</v>
      </c>
      <c r="V18" s="61">
        <v>9.0277777777777787E-3</v>
      </c>
      <c r="W18" s="61">
        <v>9.0277777777777787E-3</v>
      </c>
      <c r="X18" s="61">
        <v>9.0277777777777787E-3</v>
      </c>
      <c r="Y18" s="61">
        <v>9.0277777777777787E-3</v>
      </c>
      <c r="Z18" s="61">
        <v>9.0277777777777787E-3</v>
      </c>
      <c r="AA18" s="60"/>
    </row>
    <row r="19" spans="1:27" x14ac:dyDescent="0.2">
      <c r="A19" s="57">
        <v>16</v>
      </c>
      <c r="B19" s="58" t="s">
        <v>30</v>
      </c>
      <c r="C19" s="61">
        <v>3.472222222222222E-3</v>
      </c>
      <c r="D19" s="61">
        <v>3.472222222222222E-3</v>
      </c>
      <c r="E19" s="61">
        <v>3.472222222222222E-3</v>
      </c>
      <c r="F19" s="61">
        <v>3.472222222222222E-3</v>
      </c>
      <c r="G19" s="61">
        <v>3.472222222222222E-3</v>
      </c>
      <c r="H19" s="61">
        <v>3.472222222222222E-3</v>
      </c>
      <c r="I19" s="61">
        <v>3.472222222222222E-3</v>
      </c>
      <c r="J19" s="61">
        <v>3.472222222222222E-3</v>
      </c>
      <c r="K19" s="61">
        <v>3.472222222222222E-3</v>
      </c>
      <c r="L19" s="61">
        <v>3.472222222222222E-3</v>
      </c>
      <c r="M19" s="61">
        <v>3.472222222222222E-3</v>
      </c>
      <c r="N19" s="61">
        <v>3.472222222222222E-3</v>
      </c>
      <c r="O19" s="61">
        <v>3.472222222222222E-3</v>
      </c>
      <c r="P19" s="61">
        <v>3.472222222222222E-3</v>
      </c>
      <c r="Q19" s="61">
        <v>3.472222222222222E-3</v>
      </c>
      <c r="R19" s="61">
        <v>3.472222222222222E-3</v>
      </c>
      <c r="S19" s="61">
        <v>3.472222222222222E-3</v>
      </c>
      <c r="T19" s="61">
        <v>3.472222222222222E-3</v>
      </c>
      <c r="U19" s="61">
        <v>3.472222222222222E-3</v>
      </c>
      <c r="V19" s="61">
        <v>3.472222222222222E-3</v>
      </c>
      <c r="W19" s="61">
        <v>3.472222222222222E-3</v>
      </c>
      <c r="X19" s="61">
        <v>3.472222222222222E-3</v>
      </c>
      <c r="Y19" s="61">
        <v>3.472222222222222E-3</v>
      </c>
      <c r="Z19" s="61">
        <v>3.472222222222222E-3</v>
      </c>
      <c r="AA19" s="60"/>
    </row>
    <row r="20" spans="1:27" x14ac:dyDescent="0.2">
      <c r="A20" s="57">
        <v>17</v>
      </c>
      <c r="B20" s="58" t="s">
        <v>9</v>
      </c>
      <c r="C20" s="61">
        <v>2.0833333333333333E-3</v>
      </c>
      <c r="D20" s="61">
        <v>2.0833333333333333E-3</v>
      </c>
      <c r="E20" s="61">
        <v>2.0833333333333333E-3</v>
      </c>
      <c r="F20" s="61">
        <v>2.0833333333333333E-3</v>
      </c>
      <c r="G20" s="61">
        <v>2.0833333333333333E-3</v>
      </c>
      <c r="H20" s="61">
        <v>2.0833333333333333E-3</v>
      </c>
      <c r="I20" s="61">
        <v>2.0833333333333333E-3</v>
      </c>
      <c r="J20" s="61">
        <v>2.7777777777777779E-3</v>
      </c>
      <c r="K20" s="61">
        <v>2.7777777777777779E-3</v>
      </c>
      <c r="L20" s="61">
        <v>2.7777777777777779E-3</v>
      </c>
      <c r="M20" s="61">
        <v>2.7777777777777779E-3</v>
      </c>
      <c r="N20" s="61">
        <v>2.7777777777777779E-3</v>
      </c>
      <c r="O20" s="61">
        <v>2.7777777777777779E-3</v>
      </c>
      <c r="P20" s="61">
        <v>2.7777777777777779E-3</v>
      </c>
      <c r="Q20" s="61">
        <v>2.7777777777777779E-3</v>
      </c>
      <c r="R20" s="61">
        <v>2.0833333333333333E-3</v>
      </c>
      <c r="S20" s="61">
        <v>2.0833333333333333E-3</v>
      </c>
      <c r="T20" s="61">
        <v>2.0833333333333333E-3</v>
      </c>
      <c r="U20" s="61">
        <v>2.0833333333333333E-3</v>
      </c>
      <c r="V20" s="61">
        <v>2.0833333333333333E-3</v>
      </c>
      <c r="W20" s="61">
        <v>2.0833333333333333E-3</v>
      </c>
      <c r="X20" s="61">
        <v>2.0833333333333333E-3</v>
      </c>
      <c r="Y20" s="61">
        <v>2.0833333333333333E-3</v>
      </c>
      <c r="Z20" s="61">
        <v>2.0833333333333333E-3</v>
      </c>
      <c r="AA20" s="60"/>
    </row>
    <row r="21" spans="1:27" x14ac:dyDescent="0.2">
      <c r="A21" s="57">
        <v>18</v>
      </c>
      <c r="B21" s="58" t="s">
        <v>8</v>
      </c>
      <c r="C21" s="61">
        <v>2.7777777777777779E-3</v>
      </c>
      <c r="D21" s="61">
        <v>2.7777777777777779E-3</v>
      </c>
      <c r="E21" s="61">
        <v>2.7777777777777779E-3</v>
      </c>
      <c r="F21" s="61">
        <v>2.7777777777777779E-3</v>
      </c>
      <c r="G21" s="61">
        <v>2.7777777777777779E-3</v>
      </c>
      <c r="H21" s="61">
        <v>2.7777777777777779E-3</v>
      </c>
      <c r="I21" s="61">
        <v>2.7777777777777779E-3</v>
      </c>
      <c r="J21" s="61">
        <v>2.7777777777777779E-3</v>
      </c>
      <c r="K21" s="61">
        <v>2.7777777777777779E-3</v>
      </c>
      <c r="L21" s="61">
        <v>2.7777777777777779E-3</v>
      </c>
      <c r="M21" s="61">
        <v>2.7777777777777779E-3</v>
      </c>
      <c r="N21" s="61">
        <v>2.7777777777777779E-3</v>
      </c>
      <c r="O21" s="61">
        <v>2.7777777777777779E-3</v>
      </c>
      <c r="P21" s="61">
        <v>2.7777777777777779E-3</v>
      </c>
      <c r="Q21" s="61">
        <v>2.7777777777777779E-3</v>
      </c>
      <c r="R21" s="61">
        <v>2.7777777777777779E-3</v>
      </c>
      <c r="S21" s="61">
        <v>2.7777777777777779E-3</v>
      </c>
      <c r="T21" s="61">
        <v>2.7777777777777779E-3</v>
      </c>
      <c r="U21" s="61">
        <v>2.7777777777777779E-3</v>
      </c>
      <c r="V21" s="61">
        <v>2.7777777777777779E-3</v>
      </c>
      <c r="W21" s="61">
        <v>2.7777777777777779E-3</v>
      </c>
      <c r="X21" s="61">
        <v>2.7777777777777779E-3</v>
      </c>
      <c r="Y21" s="61">
        <v>2.7777777777777779E-3</v>
      </c>
      <c r="Z21" s="61">
        <v>2.7777777777777779E-3</v>
      </c>
      <c r="AA21" s="60"/>
    </row>
    <row r="22" spans="1:27" x14ac:dyDescent="0.2">
      <c r="A22" s="57">
        <v>19</v>
      </c>
      <c r="B22" s="58" t="s">
        <v>7</v>
      </c>
      <c r="C22" s="61">
        <v>2.0833333333333333E-3</v>
      </c>
      <c r="D22" s="61">
        <v>2.0833333333333333E-3</v>
      </c>
      <c r="E22" s="61">
        <v>2.0833333333333333E-3</v>
      </c>
      <c r="F22" s="61">
        <v>2.0833333333333333E-3</v>
      </c>
      <c r="G22" s="61">
        <v>2.0833333333333333E-3</v>
      </c>
      <c r="H22" s="61">
        <v>2.7777777777777779E-3</v>
      </c>
      <c r="I22" s="61">
        <v>2.7777777777777779E-3</v>
      </c>
      <c r="J22" s="61">
        <v>2.7777777777777779E-3</v>
      </c>
      <c r="K22" s="61">
        <v>2.7777777777777779E-3</v>
      </c>
      <c r="L22" s="61">
        <v>2.7777777777777779E-3</v>
      </c>
      <c r="M22" s="61">
        <v>2.7777777777777779E-3</v>
      </c>
      <c r="N22" s="61">
        <v>2.7777777777777779E-3</v>
      </c>
      <c r="O22" s="61">
        <v>2.7777777777777779E-3</v>
      </c>
      <c r="P22" s="61">
        <v>2.7777777777777779E-3</v>
      </c>
      <c r="Q22" s="61">
        <v>2.7777777777777779E-3</v>
      </c>
      <c r="R22" s="61">
        <v>2.7777777777777779E-3</v>
      </c>
      <c r="S22" s="61">
        <v>2.7777777777777779E-3</v>
      </c>
      <c r="T22" s="61">
        <v>2.7777777777777779E-3</v>
      </c>
      <c r="U22" s="61">
        <v>2.0833333333333333E-3</v>
      </c>
      <c r="V22" s="61">
        <v>2.0833333333333333E-3</v>
      </c>
      <c r="W22" s="61">
        <v>2.0833333333333333E-3</v>
      </c>
      <c r="X22" s="61">
        <v>2.0833333333333333E-3</v>
      </c>
      <c r="Y22" s="61">
        <v>2.0833333333333333E-3</v>
      </c>
      <c r="Z22" s="61">
        <v>2.0833333333333333E-3</v>
      </c>
      <c r="AA22" s="60"/>
    </row>
    <row r="23" spans="1:27" x14ac:dyDescent="0.2">
      <c r="A23" s="57">
        <v>20</v>
      </c>
      <c r="B23" s="58" t="s">
        <v>6</v>
      </c>
      <c r="C23" s="61">
        <v>4.1666666666666666E-3</v>
      </c>
      <c r="D23" s="61">
        <v>4.1666666666666666E-3</v>
      </c>
      <c r="E23" s="61">
        <v>4.1666666666666666E-3</v>
      </c>
      <c r="F23" s="61">
        <v>4.8611111111111112E-3</v>
      </c>
      <c r="G23" s="61">
        <v>4.8611111111111112E-3</v>
      </c>
      <c r="H23" s="61">
        <v>4.8611111111111112E-3</v>
      </c>
      <c r="I23" s="61">
        <v>4.8611111111111112E-3</v>
      </c>
      <c r="J23" s="61">
        <v>5.5555555555555558E-3</v>
      </c>
      <c r="K23" s="61">
        <v>5.5555555555555558E-3</v>
      </c>
      <c r="L23" s="61">
        <v>5.5555555555555558E-3</v>
      </c>
      <c r="M23" s="61">
        <v>5.5555555555555558E-3</v>
      </c>
      <c r="N23" s="61">
        <v>5.5555555555555558E-3</v>
      </c>
      <c r="O23" s="61">
        <v>5.5555555555555558E-3</v>
      </c>
      <c r="P23" s="61">
        <v>5.5555555555555558E-3</v>
      </c>
      <c r="Q23" s="61">
        <v>4.8611111111111112E-3</v>
      </c>
      <c r="R23" s="61">
        <v>4.8611111111111112E-3</v>
      </c>
      <c r="S23" s="61">
        <v>4.8611111111111112E-3</v>
      </c>
      <c r="T23" s="61">
        <v>4.8611111111111112E-3</v>
      </c>
      <c r="U23" s="61">
        <v>4.8611111111111112E-3</v>
      </c>
      <c r="V23" s="61">
        <v>4.1666666666666666E-3</v>
      </c>
      <c r="W23" s="61">
        <v>4.1666666666666666E-3</v>
      </c>
      <c r="X23" s="61">
        <v>4.1666666666666666E-3</v>
      </c>
      <c r="Y23" s="61">
        <v>4.1666666666666666E-3</v>
      </c>
      <c r="Z23" s="61">
        <v>4.1666666666666666E-3</v>
      </c>
      <c r="AA23" s="60"/>
    </row>
    <row r="24" spans="1:27" x14ac:dyDescent="0.2">
      <c r="A24" s="57">
        <v>21</v>
      </c>
      <c r="B24" s="58" t="s">
        <v>5</v>
      </c>
      <c r="C24" s="61">
        <v>4.8611111111111112E-3</v>
      </c>
      <c r="D24" s="61">
        <v>4.8611111111111112E-3</v>
      </c>
      <c r="E24" s="61">
        <v>4.8611111111111112E-3</v>
      </c>
      <c r="F24" s="61">
        <v>4.8611111111111112E-3</v>
      </c>
      <c r="G24" s="61">
        <v>4.8611111111111112E-3</v>
      </c>
      <c r="H24" s="61">
        <v>4.8611111111111112E-3</v>
      </c>
      <c r="I24" s="61">
        <v>5.5555555555555558E-3</v>
      </c>
      <c r="J24" s="61">
        <v>5.5555555555555558E-3</v>
      </c>
      <c r="K24" s="61">
        <v>5.5555555555555558E-3</v>
      </c>
      <c r="L24" s="61">
        <v>5.5555555555555558E-3</v>
      </c>
      <c r="M24" s="61">
        <v>5.5555555555555558E-3</v>
      </c>
      <c r="N24" s="61">
        <v>5.5555555555555558E-3</v>
      </c>
      <c r="O24" s="61">
        <v>5.5555555555555558E-3</v>
      </c>
      <c r="P24" s="61">
        <v>5.5555555555555558E-3</v>
      </c>
      <c r="Q24" s="61">
        <v>4.8611111111111112E-3</v>
      </c>
      <c r="R24" s="61">
        <v>4.8611111111111112E-3</v>
      </c>
      <c r="S24" s="61">
        <v>4.8611111111111112E-3</v>
      </c>
      <c r="T24" s="61">
        <v>4.8611111111111112E-3</v>
      </c>
      <c r="U24" s="61">
        <v>4.8611111111111112E-3</v>
      </c>
      <c r="V24" s="61">
        <v>4.8611111111111112E-3</v>
      </c>
      <c r="W24" s="61">
        <v>4.8611111111111112E-3</v>
      </c>
      <c r="X24" s="61">
        <v>4.8611111111111112E-3</v>
      </c>
      <c r="Y24" s="61">
        <v>4.8611111111111112E-3</v>
      </c>
      <c r="Z24" s="61">
        <v>4.8611111111111112E-3</v>
      </c>
      <c r="AA24" s="60"/>
    </row>
    <row r="25" spans="1:27" x14ac:dyDescent="0.2">
      <c r="A25" s="57">
        <v>22</v>
      </c>
      <c r="B25" s="58" t="s">
        <v>4</v>
      </c>
      <c r="C25" s="61">
        <v>4.1666666666666666E-3</v>
      </c>
      <c r="D25" s="61">
        <v>4.1666666666666666E-3</v>
      </c>
      <c r="E25" s="61">
        <v>4.1666666666666666E-3</v>
      </c>
      <c r="F25" s="61">
        <v>4.8611111111111112E-3</v>
      </c>
      <c r="G25" s="61">
        <v>4.8611111111111112E-3</v>
      </c>
      <c r="H25" s="61">
        <v>4.8611111111111112E-3</v>
      </c>
      <c r="I25" s="61">
        <v>4.8611111111111112E-3</v>
      </c>
      <c r="J25" s="61">
        <v>4.8611111111111112E-3</v>
      </c>
      <c r="K25" s="61">
        <v>4.8611111111111112E-3</v>
      </c>
      <c r="L25" s="61">
        <v>4.8611111111111112E-3</v>
      </c>
      <c r="M25" s="61">
        <v>4.8611111111111112E-3</v>
      </c>
      <c r="N25" s="61">
        <v>4.8611111111111112E-3</v>
      </c>
      <c r="O25" s="61">
        <v>4.8611111111111112E-3</v>
      </c>
      <c r="P25" s="61">
        <v>4.8611111111111112E-3</v>
      </c>
      <c r="Q25" s="61">
        <v>4.8611111111111112E-3</v>
      </c>
      <c r="R25" s="61">
        <v>4.8611111111111112E-3</v>
      </c>
      <c r="S25" s="61">
        <v>4.8611111111111112E-3</v>
      </c>
      <c r="T25" s="61">
        <v>4.1666666666666666E-3</v>
      </c>
      <c r="U25" s="61">
        <v>4.1666666666666666E-3</v>
      </c>
      <c r="V25" s="61">
        <v>4.1666666666666666E-3</v>
      </c>
      <c r="W25" s="61">
        <v>4.1666666666666666E-3</v>
      </c>
      <c r="X25" s="61">
        <v>4.1666666666666666E-3</v>
      </c>
      <c r="Y25" s="61">
        <v>4.1666666666666666E-3</v>
      </c>
      <c r="Z25" s="61">
        <v>4.1666666666666666E-3</v>
      </c>
      <c r="AA25" s="60"/>
    </row>
    <row r="26" spans="1:27" x14ac:dyDescent="0.2">
      <c r="A26" s="57">
        <v>23</v>
      </c>
      <c r="B26" s="58" t="s">
        <v>3</v>
      </c>
      <c r="C26" s="61">
        <v>2.0833333333333333E-3</v>
      </c>
      <c r="D26" s="61">
        <v>2.0833333333333333E-3</v>
      </c>
      <c r="E26" s="61">
        <v>2.0833333333333333E-3</v>
      </c>
      <c r="F26" s="61">
        <v>2.0833333333333333E-3</v>
      </c>
      <c r="G26" s="61">
        <v>2.0833333333333333E-3</v>
      </c>
      <c r="H26" s="61">
        <v>2.7777777777777779E-3</v>
      </c>
      <c r="I26" s="61">
        <v>2.7777777777777779E-3</v>
      </c>
      <c r="J26" s="61">
        <v>2.7777777777777779E-3</v>
      </c>
      <c r="K26" s="61">
        <v>2.7777777777777779E-3</v>
      </c>
      <c r="L26" s="61">
        <v>2.7777777777777779E-3</v>
      </c>
      <c r="M26" s="61">
        <v>2.7777777777777779E-3</v>
      </c>
      <c r="N26" s="61">
        <v>2.7777777777777779E-3</v>
      </c>
      <c r="O26" s="61">
        <v>2.7777777777777779E-3</v>
      </c>
      <c r="P26" s="61">
        <v>2.7777777777777779E-3</v>
      </c>
      <c r="Q26" s="61">
        <v>2.7777777777777779E-3</v>
      </c>
      <c r="R26" s="61">
        <v>2.7777777777777779E-3</v>
      </c>
      <c r="S26" s="61">
        <v>2.7777777777777779E-3</v>
      </c>
      <c r="T26" s="61">
        <v>2.0833333333333333E-3</v>
      </c>
      <c r="U26" s="61">
        <v>2.0833333333333333E-3</v>
      </c>
      <c r="V26" s="61">
        <v>2.0833333333333333E-3</v>
      </c>
      <c r="W26" s="61">
        <v>2.0833333333333333E-3</v>
      </c>
      <c r="X26" s="61">
        <v>2.0833333333333333E-3</v>
      </c>
      <c r="Y26" s="61">
        <v>2.0833333333333333E-3</v>
      </c>
      <c r="Z26" s="61">
        <v>2.0833333333333333E-3</v>
      </c>
      <c r="AA26" s="60"/>
    </row>
    <row r="27" spans="1:27" x14ac:dyDescent="0.2">
      <c r="A27" s="57">
        <v>24</v>
      </c>
      <c r="B27" s="58" t="s">
        <v>2</v>
      </c>
      <c r="C27" s="61">
        <v>2.0833333333333333E-3</v>
      </c>
      <c r="D27" s="61">
        <v>2.0833333333333333E-3</v>
      </c>
      <c r="E27" s="61">
        <v>2.0833333333333333E-3</v>
      </c>
      <c r="F27" s="61">
        <v>2.0833333333333333E-3</v>
      </c>
      <c r="G27" s="61">
        <v>2.0833333333333333E-3</v>
      </c>
      <c r="H27" s="61">
        <v>2.0833333333333333E-3</v>
      </c>
      <c r="I27" s="61">
        <v>2.7777777777777779E-3</v>
      </c>
      <c r="J27" s="61">
        <v>2.7777777777777779E-3</v>
      </c>
      <c r="K27" s="61">
        <v>2.7777777777777779E-3</v>
      </c>
      <c r="L27" s="61">
        <v>2.7777777777777779E-3</v>
      </c>
      <c r="M27" s="61">
        <v>2.7777777777777779E-3</v>
      </c>
      <c r="N27" s="61">
        <v>2.7777777777777779E-3</v>
      </c>
      <c r="O27" s="61">
        <v>2.7777777777777779E-3</v>
      </c>
      <c r="P27" s="61">
        <v>2.0833333333333333E-3</v>
      </c>
      <c r="Q27" s="61">
        <v>2.0833333333333333E-3</v>
      </c>
      <c r="R27" s="61">
        <v>2.0833333333333333E-3</v>
      </c>
      <c r="S27" s="61">
        <v>2.0833333333333333E-3</v>
      </c>
      <c r="T27" s="61">
        <v>2.0833333333333333E-3</v>
      </c>
      <c r="U27" s="61">
        <v>2.0833333333333333E-3</v>
      </c>
      <c r="V27" s="61">
        <v>2.0833333333333333E-3</v>
      </c>
      <c r="W27" s="61">
        <v>2.0833333333333333E-3</v>
      </c>
      <c r="X27" s="61">
        <v>2.0833333333333333E-3</v>
      </c>
      <c r="Y27" s="61">
        <v>2.0833333333333333E-3</v>
      </c>
      <c r="Z27" s="61">
        <v>2.0833333333333333E-3</v>
      </c>
      <c r="AA27" s="60"/>
    </row>
    <row r="28" spans="1:27" x14ac:dyDescent="0.2">
      <c r="A28" s="57">
        <v>25</v>
      </c>
      <c r="B28" s="58" t="s">
        <v>1</v>
      </c>
      <c r="C28" s="61">
        <v>4.8611111111111112E-3</v>
      </c>
      <c r="D28" s="61">
        <v>4.8611111111111112E-3</v>
      </c>
      <c r="E28" s="61">
        <v>4.8611111111111112E-3</v>
      </c>
      <c r="F28" s="61">
        <v>4.8611111111111112E-3</v>
      </c>
      <c r="G28" s="61">
        <v>4.8611111111111112E-3</v>
      </c>
      <c r="H28" s="61">
        <v>4.8611111111111112E-3</v>
      </c>
      <c r="I28" s="61">
        <v>4.8611111111111112E-3</v>
      </c>
      <c r="J28" s="61">
        <v>4.8611111111111112E-3</v>
      </c>
      <c r="K28" s="61">
        <v>5.5555555555555558E-3</v>
      </c>
      <c r="L28" s="61">
        <v>5.5555555555555558E-3</v>
      </c>
      <c r="M28" s="61">
        <v>5.5555555555555558E-3</v>
      </c>
      <c r="N28" s="61">
        <v>5.5555555555555558E-3</v>
      </c>
      <c r="O28" s="61">
        <v>4.8611111111111112E-3</v>
      </c>
      <c r="P28" s="61">
        <v>4.8611111111111112E-3</v>
      </c>
      <c r="Q28" s="61">
        <v>4.8611111111111112E-3</v>
      </c>
      <c r="R28" s="61">
        <v>4.8611111111111112E-3</v>
      </c>
      <c r="S28" s="61">
        <v>4.8611111111111112E-3</v>
      </c>
      <c r="T28" s="61">
        <v>4.8611111111111112E-3</v>
      </c>
      <c r="U28" s="61">
        <v>4.8611111111111112E-3</v>
      </c>
      <c r="V28" s="61">
        <v>4.8611111111111112E-3</v>
      </c>
      <c r="W28" s="61">
        <v>4.8611111111111112E-3</v>
      </c>
      <c r="X28" s="61">
        <v>4.8611111111111112E-3</v>
      </c>
      <c r="Y28" s="61">
        <v>4.8611111111111112E-3</v>
      </c>
      <c r="Z28" s="61">
        <v>4.8611111111111112E-3</v>
      </c>
      <c r="AA28" s="60"/>
    </row>
    <row r="29" spans="1:27" x14ac:dyDescent="0.2">
      <c r="A29" s="57">
        <v>26</v>
      </c>
      <c r="B29" s="65" t="s">
        <v>74</v>
      </c>
      <c r="C29" s="61">
        <v>2.7777777777777779E-3</v>
      </c>
      <c r="D29" s="61">
        <v>2.7777777777777779E-3</v>
      </c>
      <c r="E29" s="61">
        <v>2.7777777777777779E-3</v>
      </c>
      <c r="F29" s="61">
        <v>2.7777777777777779E-3</v>
      </c>
      <c r="G29" s="61">
        <v>3.472222222222222E-3</v>
      </c>
      <c r="H29" s="61">
        <v>3.472222222222222E-3</v>
      </c>
      <c r="I29" s="61">
        <v>3.472222222222222E-3</v>
      </c>
      <c r="J29" s="61">
        <v>3.472222222222222E-3</v>
      </c>
      <c r="K29" s="61">
        <v>3.472222222222222E-3</v>
      </c>
      <c r="L29" s="61">
        <v>3.472222222222222E-3</v>
      </c>
      <c r="M29" s="61">
        <v>3.472222222222222E-3</v>
      </c>
      <c r="N29" s="61">
        <v>3.472222222222222E-3</v>
      </c>
      <c r="O29" s="61">
        <v>3.472222222222222E-3</v>
      </c>
      <c r="P29" s="61">
        <v>3.472222222222222E-3</v>
      </c>
      <c r="Q29" s="61">
        <v>3.472222222222222E-3</v>
      </c>
      <c r="R29" s="61">
        <v>3.472222222222222E-3</v>
      </c>
      <c r="S29" s="61">
        <v>3.472222222222222E-3</v>
      </c>
      <c r="T29" s="61">
        <v>3.472222222222222E-3</v>
      </c>
      <c r="U29" s="61">
        <v>3.472222222222222E-3</v>
      </c>
      <c r="V29" s="61">
        <v>3.472222222222222E-3</v>
      </c>
      <c r="W29" s="61">
        <v>2.7777777777777779E-3</v>
      </c>
      <c r="X29" s="61">
        <v>2.7777777777777779E-3</v>
      </c>
      <c r="Y29" s="61">
        <v>2.7777777777777779E-3</v>
      </c>
      <c r="Z29" s="61">
        <v>2.7777777777777779E-3</v>
      </c>
      <c r="AA29" s="60"/>
    </row>
    <row r="30" spans="1:27" x14ac:dyDescent="0.2">
      <c r="A30" s="57">
        <v>27</v>
      </c>
      <c r="B30" s="58" t="s">
        <v>0</v>
      </c>
      <c r="C30" s="61">
        <v>4.1666666666666666E-3</v>
      </c>
      <c r="D30" s="61">
        <v>4.1666666666666666E-3</v>
      </c>
      <c r="E30" s="61">
        <v>4.1666666666666666E-3</v>
      </c>
      <c r="F30" s="61">
        <v>4.1666666666666666E-3</v>
      </c>
      <c r="G30" s="61">
        <v>4.1666666666666666E-3</v>
      </c>
      <c r="H30" s="61">
        <v>4.1666666666666666E-3</v>
      </c>
      <c r="I30" s="61">
        <v>4.8611111111111112E-3</v>
      </c>
      <c r="J30" s="61">
        <v>4.8611111111111112E-3</v>
      </c>
      <c r="K30" s="61">
        <v>4.8611111111111112E-3</v>
      </c>
      <c r="L30" s="61">
        <v>4.8611111111111112E-3</v>
      </c>
      <c r="M30" s="61">
        <v>4.8611111111111112E-3</v>
      </c>
      <c r="N30" s="61">
        <v>4.8611111111111112E-3</v>
      </c>
      <c r="O30" s="61">
        <v>4.8611111111111112E-3</v>
      </c>
      <c r="P30" s="61">
        <v>4.8611111111111112E-3</v>
      </c>
      <c r="Q30" s="61">
        <v>4.8611111111111103E-3</v>
      </c>
      <c r="R30" s="61">
        <v>4.8611111111111103E-3</v>
      </c>
      <c r="S30" s="61">
        <v>4.1666666666666666E-3</v>
      </c>
      <c r="T30" s="61">
        <v>4.1666666666666666E-3</v>
      </c>
      <c r="U30" s="61">
        <v>4.1666666666666666E-3</v>
      </c>
      <c r="V30" s="61">
        <v>4.1666666666666666E-3</v>
      </c>
      <c r="W30" s="61">
        <v>4.1666666666666666E-3</v>
      </c>
      <c r="X30" s="61">
        <v>4.1666666666666666E-3</v>
      </c>
      <c r="Y30" s="61">
        <v>4.1666666666666666E-3</v>
      </c>
      <c r="Z30" s="61">
        <v>4.1666666666666666E-3</v>
      </c>
      <c r="AA30" s="60"/>
    </row>
    <row r="31" spans="1:27" x14ac:dyDescent="0.2">
      <c r="A31" s="57">
        <v>28</v>
      </c>
      <c r="B31" s="58" t="s">
        <v>20</v>
      </c>
      <c r="C31" s="61">
        <v>4.8611111111111112E-3</v>
      </c>
      <c r="D31" s="61">
        <v>4.8611111111111112E-3</v>
      </c>
      <c r="E31" s="61">
        <v>4.8611111111111112E-3</v>
      </c>
      <c r="F31" s="61">
        <v>5.5555555555555558E-3</v>
      </c>
      <c r="G31" s="61">
        <v>5.5555555555555558E-3</v>
      </c>
      <c r="H31" s="61">
        <v>6.2499999999999995E-3</v>
      </c>
      <c r="I31" s="61">
        <v>6.2499999999999995E-3</v>
      </c>
      <c r="J31" s="61">
        <v>6.9444444444444441E-3</v>
      </c>
      <c r="K31" s="61">
        <v>6.9444444444444441E-3</v>
      </c>
      <c r="L31" s="61">
        <v>6.9444444444444441E-3</v>
      </c>
      <c r="M31" s="61">
        <v>6.9444444444444441E-3</v>
      </c>
      <c r="N31" s="61">
        <v>6.9444444444444441E-3</v>
      </c>
      <c r="O31" s="61">
        <v>6.9444444444444441E-3</v>
      </c>
      <c r="P31" s="61">
        <v>6.2499999999999995E-3</v>
      </c>
      <c r="Q31" s="61">
        <v>6.2499999999999995E-3</v>
      </c>
      <c r="R31" s="61">
        <v>5.5555555555555558E-3</v>
      </c>
      <c r="S31" s="61">
        <v>5.5555555555555558E-3</v>
      </c>
      <c r="T31" s="61">
        <v>5.5555555555555558E-3</v>
      </c>
      <c r="U31" s="61">
        <v>5.5555555555555558E-3</v>
      </c>
      <c r="V31" s="61">
        <v>4.8611111111111112E-3</v>
      </c>
      <c r="W31" s="61">
        <v>4.8611111111111112E-3</v>
      </c>
      <c r="X31" s="61">
        <v>4.8611111111111112E-3</v>
      </c>
      <c r="Y31" s="61">
        <v>4.8611111111111112E-3</v>
      </c>
      <c r="Z31" s="61">
        <v>4.8611111111111112E-3</v>
      </c>
      <c r="AA31" s="60"/>
    </row>
    <row r="32" spans="1:27" x14ac:dyDescent="0.2">
      <c r="A32" s="57">
        <v>29</v>
      </c>
      <c r="B32" s="58" t="s">
        <v>33</v>
      </c>
      <c r="C32" s="61">
        <v>2.7777777777777779E-3</v>
      </c>
      <c r="D32" s="61">
        <v>2.7777777777777779E-3</v>
      </c>
      <c r="E32" s="61">
        <v>2.7777777777777779E-3</v>
      </c>
      <c r="F32" s="61">
        <v>2.7777777777777779E-3</v>
      </c>
      <c r="G32" s="61">
        <v>3.472222222222222E-3</v>
      </c>
      <c r="H32" s="61">
        <v>3.472222222222222E-3</v>
      </c>
      <c r="I32" s="61">
        <v>3.472222222222222E-3</v>
      </c>
      <c r="J32" s="61">
        <v>3.472222222222222E-3</v>
      </c>
      <c r="K32" s="61">
        <v>3.472222222222222E-3</v>
      </c>
      <c r="L32" s="61">
        <v>3.472222222222222E-3</v>
      </c>
      <c r="M32" s="61">
        <v>3.472222222222222E-3</v>
      </c>
      <c r="N32" s="61">
        <v>3.472222222222222E-3</v>
      </c>
      <c r="O32" s="61">
        <v>3.472222222222222E-3</v>
      </c>
      <c r="P32" s="61">
        <v>3.472222222222222E-3</v>
      </c>
      <c r="Q32" s="61">
        <v>3.472222222222222E-3</v>
      </c>
      <c r="R32" s="61">
        <v>3.472222222222222E-3</v>
      </c>
      <c r="S32" s="61">
        <v>3.472222222222222E-3</v>
      </c>
      <c r="T32" s="61">
        <v>3.472222222222222E-3</v>
      </c>
      <c r="U32" s="61">
        <v>3.472222222222222E-3</v>
      </c>
      <c r="V32" s="61">
        <v>3.472222222222222E-3</v>
      </c>
      <c r="W32" s="61">
        <v>3.472222222222222E-3</v>
      </c>
      <c r="X32" s="61">
        <v>2.7777777777777779E-3</v>
      </c>
      <c r="Y32" s="61">
        <v>2.7777777777777779E-3</v>
      </c>
      <c r="Z32" s="61">
        <v>2.7777777777777779E-3</v>
      </c>
      <c r="AA32" s="60"/>
    </row>
    <row r="33" spans="1:27" x14ac:dyDescent="0.2">
      <c r="A33" s="62"/>
      <c r="B33" s="63"/>
      <c r="C33" s="60">
        <f t="shared" ref="C33:Z33" si="0">SUM(C4:C32)</f>
        <v>0.1673611111111111</v>
      </c>
      <c r="D33" s="60">
        <f t="shared" si="0"/>
        <v>0.1673611111111111</v>
      </c>
      <c r="E33" s="60">
        <f t="shared" si="0"/>
        <v>0.1673611111111111</v>
      </c>
      <c r="F33" s="60">
        <f t="shared" si="0"/>
        <v>0.16944444444444443</v>
      </c>
      <c r="G33" s="60">
        <f t="shared" si="0"/>
        <v>0.17083333333333331</v>
      </c>
      <c r="H33" s="60">
        <f t="shared" si="0"/>
        <v>0.17291666666666664</v>
      </c>
      <c r="I33" s="60">
        <f t="shared" si="0"/>
        <v>0.17499999999999996</v>
      </c>
      <c r="J33" s="60">
        <f t="shared" si="0"/>
        <v>0.17708333333333329</v>
      </c>
      <c r="K33" s="60">
        <f t="shared" si="0"/>
        <v>0.17777777777777773</v>
      </c>
      <c r="L33" s="60">
        <f t="shared" si="0"/>
        <v>0.17777777777777773</v>
      </c>
      <c r="M33" s="60">
        <f t="shared" si="0"/>
        <v>0.17777777777777773</v>
      </c>
      <c r="N33" s="60">
        <f t="shared" si="0"/>
        <v>0.17777777777777773</v>
      </c>
      <c r="O33" s="60">
        <f t="shared" si="0"/>
        <v>0.17708333333333329</v>
      </c>
      <c r="P33" s="60">
        <f t="shared" si="0"/>
        <v>0.1756944444444444</v>
      </c>
      <c r="Q33" s="60">
        <f t="shared" si="0"/>
        <v>0.17430555555555552</v>
      </c>
      <c r="R33" s="60">
        <f t="shared" si="0"/>
        <v>0.17291666666666664</v>
      </c>
      <c r="S33" s="60">
        <f t="shared" si="0"/>
        <v>0.17222222222222219</v>
      </c>
      <c r="T33" s="60">
        <f t="shared" si="0"/>
        <v>0.17083333333333331</v>
      </c>
      <c r="U33" s="60">
        <f t="shared" si="0"/>
        <v>0.17013888888888887</v>
      </c>
      <c r="V33" s="60">
        <f t="shared" si="0"/>
        <v>0.16874999999999998</v>
      </c>
      <c r="W33" s="60">
        <f t="shared" si="0"/>
        <v>0.16805555555555554</v>
      </c>
      <c r="X33" s="60">
        <f t="shared" si="0"/>
        <v>0.1673611111111111</v>
      </c>
      <c r="Y33" s="60">
        <f t="shared" si="0"/>
        <v>0.1673611111111111</v>
      </c>
      <c r="Z33" s="60">
        <f t="shared" si="0"/>
        <v>0.1673611111111111</v>
      </c>
      <c r="AA33" s="60"/>
    </row>
    <row r="34" spans="1:27" x14ac:dyDescent="0.2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</row>
    <row r="35" spans="1:27" x14ac:dyDescent="0.2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</row>
    <row r="36" spans="1:27" x14ac:dyDescent="0.2">
      <c r="A36" s="46" t="s">
        <v>52</v>
      </c>
      <c r="B36" s="51" t="s">
        <v>55</v>
      </c>
      <c r="C36" s="50"/>
      <c r="D36" s="69"/>
      <c r="E36" s="50"/>
      <c r="F36" s="50"/>
      <c r="G36" s="69"/>
      <c r="H36" s="50"/>
      <c r="I36" s="69"/>
      <c r="J36" s="69"/>
      <c r="K36" s="50"/>
      <c r="L36" s="69"/>
      <c r="M36" s="50"/>
      <c r="N36" s="50"/>
      <c r="O36" s="50"/>
      <c r="P36" s="50"/>
      <c r="Q36" s="69"/>
      <c r="R36" s="50"/>
      <c r="S36" s="50"/>
      <c r="T36" s="69"/>
      <c r="U36" s="50"/>
      <c r="V36" s="50"/>
      <c r="W36" s="69"/>
      <c r="X36" s="50"/>
      <c r="Y36" s="50"/>
      <c r="Z36" s="50"/>
      <c r="AA36" s="50"/>
    </row>
    <row r="37" spans="1:27" x14ac:dyDescent="0.2">
      <c r="A37" s="46" t="s">
        <v>54</v>
      </c>
      <c r="B37" s="52"/>
      <c r="C37" s="53">
        <v>0.125</v>
      </c>
      <c r="D37" s="54">
        <v>0.16666666666666699</v>
      </c>
      <c r="E37" s="54">
        <v>0.20833333333333301</v>
      </c>
      <c r="F37" s="54">
        <v>0.25</v>
      </c>
      <c r="G37" s="54">
        <v>0.29166666666666702</v>
      </c>
      <c r="H37" s="54">
        <v>0.33333333333333298</v>
      </c>
      <c r="I37" s="54">
        <v>0.375</v>
      </c>
      <c r="J37" s="54">
        <v>0.41666666666666702</v>
      </c>
      <c r="K37" s="54">
        <v>0.45833333333333298</v>
      </c>
      <c r="L37" s="54">
        <v>0.5</v>
      </c>
      <c r="M37" s="54">
        <v>0.54166666666666696</v>
      </c>
      <c r="N37" s="54">
        <v>0.58333333333333304</v>
      </c>
      <c r="O37" s="54">
        <v>0.625</v>
      </c>
      <c r="P37" s="54">
        <v>0.66666666666666696</v>
      </c>
      <c r="Q37" s="54">
        <v>0.70833333333333304</v>
      </c>
      <c r="R37" s="54">
        <v>0.75</v>
      </c>
      <c r="S37" s="54">
        <v>0.79166666666666696</v>
      </c>
      <c r="T37" s="54">
        <v>0.83333333333333304</v>
      </c>
      <c r="U37" s="54">
        <v>0.875</v>
      </c>
      <c r="V37" s="54">
        <v>0.91666666666666696</v>
      </c>
      <c r="W37" s="54">
        <v>0.95833333333333304</v>
      </c>
      <c r="X37" s="54">
        <v>1</v>
      </c>
      <c r="Y37" s="54">
        <v>1.0416666666666701</v>
      </c>
      <c r="Z37" s="55">
        <v>1.0833333333333299</v>
      </c>
      <c r="AA37" s="56"/>
    </row>
    <row r="38" spans="1:27" x14ac:dyDescent="0.2">
      <c r="A38" s="57">
        <v>1</v>
      </c>
      <c r="B38" s="58" t="s">
        <v>33</v>
      </c>
      <c r="C38" s="59">
        <v>0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60"/>
    </row>
    <row r="39" spans="1:27" x14ac:dyDescent="0.2">
      <c r="A39" s="57">
        <v>2</v>
      </c>
      <c r="B39" s="58" t="s">
        <v>20</v>
      </c>
      <c r="C39" s="61">
        <v>3.472222222222222E-3</v>
      </c>
      <c r="D39" s="61">
        <v>3.472222222222222E-3</v>
      </c>
      <c r="E39" s="61">
        <v>3.472222222222222E-3</v>
      </c>
      <c r="F39" s="61">
        <v>3.472222222222222E-3</v>
      </c>
      <c r="G39" s="61">
        <v>3.472222222222222E-3</v>
      </c>
      <c r="H39" s="61">
        <v>3.472222222222222E-3</v>
      </c>
      <c r="I39" s="61">
        <v>3.472222222222222E-3</v>
      </c>
      <c r="J39" s="61">
        <v>3.472222222222222E-3</v>
      </c>
      <c r="K39" s="61">
        <v>3.472222222222222E-3</v>
      </c>
      <c r="L39" s="61">
        <v>3.472222222222222E-3</v>
      </c>
      <c r="M39" s="61">
        <v>3.472222222222222E-3</v>
      </c>
      <c r="N39" s="61">
        <v>3.472222222222222E-3</v>
      </c>
      <c r="O39" s="61">
        <v>3.472222222222222E-3</v>
      </c>
      <c r="P39" s="61">
        <v>3.472222222222222E-3</v>
      </c>
      <c r="Q39" s="61">
        <v>3.472222222222222E-3</v>
      </c>
      <c r="R39" s="61">
        <v>3.472222222222222E-3</v>
      </c>
      <c r="S39" s="61">
        <v>3.472222222222222E-3</v>
      </c>
      <c r="T39" s="61">
        <v>3.472222222222222E-3</v>
      </c>
      <c r="U39" s="61">
        <v>3.472222222222222E-3</v>
      </c>
      <c r="V39" s="61">
        <v>3.472222222222222E-3</v>
      </c>
      <c r="W39" s="61">
        <v>3.472222222222222E-3</v>
      </c>
      <c r="X39" s="61">
        <v>3.472222222222222E-3</v>
      </c>
      <c r="Y39" s="61">
        <v>3.472222222222222E-3</v>
      </c>
      <c r="Z39" s="61">
        <v>3.472222222222222E-3</v>
      </c>
      <c r="AA39" s="60"/>
    </row>
    <row r="40" spans="1:27" x14ac:dyDescent="0.2">
      <c r="A40" s="57">
        <v>3</v>
      </c>
      <c r="B40" s="58" t="s">
        <v>0</v>
      </c>
      <c r="C40" s="61">
        <v>4.1666666666666666E-3</v>
      </c>
      <c r="D40" s="61">
        <v>4.1666666666666666E-3</v>
      </c>
      <c r="E40" s="61">
        <v>4.8611111111111112E-3</v>
      </c>
      <c r="F40" s="61">
        <v>4.8611111111111112E-3</v>
      </c>
      <c r="G40" s="61">
        <v>4.8611111111111112E-3</v>
      </c>
      <c r="H40" s="61">
        <v>5.5555555555555558E-3</v>
      </c>
      <c r="I40" s="61">
        <v>5.5555555555555558E-3</v>
      </c>
      <c r="J40" s="61">
        <v>6.2499999999999995E-3</v>
      </c>
      <c r="K40" s="61">
        <v>6.2499999999999995E-3</v>
      </c>
      <c r="L40" s="61">
        <v>6.2499999999999995E-3</v>
      </c>
      <c r="M40" s="61">
        <v>6.2499999999999995E-3</v>
      </c>
      <c r="N40" s="61">
        <v>6.2499999999999995E-3</v>
      </c>
      <c r="O40" s="61">
        <v>6.2499999999999995E-3</v>
      </c>
      <c r="P40" s="61">
        <v>6.2499999999999995E-3</v>
      </c>
      <c r="Q40" s="61">
        <v>5.5555555555555558E-3</v>
      </c>
      <c r="R40" s="61">
        <v>5.5555555555555558E-3</v>
      </c>
      <c r="S40" s="61">
        <v>5.5555555555555558E-3</v>
      </c>
      <c r="T40" s="61">
        <v>5.5555555555555558E-3</v>
      </c>
      <c r="U40" s="61">
        <v>4.8611111111111112E-3</v>
      </c>
      <c r="V40" s="61">
        <v>4.8611111111111112E-3</v>
      </c>
      <c r="W40" s="61">
        <v>4.8611111111111112E-3</v>
      </c>
      <c r="X40" s="61">
        <v>4.1666666666666666E-3</v>
      </c>
      <c r="Y40" s="61">
        <v>4.1666666666666666E-3</v>
      </c>
      <c r="Z40" s="61">
        <v>4.1666666666666666E-3</v>
      </c>
      <c r="AA40" s="60"/>
    </row>
    <row r="41" spans="1:27" x14ac:dyDescent="0.2">
      <c r="A41" s="57">
        <v>4</v>
      </c>
      <c r="B41" s="65" t="s">
        <v>75</v>
      </c>
      <c r="C41" s="61">
        <v>6.9444444444444447E-4</v>
      </c>
      <c r="D41" s="61">
        <v>6.9444444444444447E-4</v>
      </c>
      <c r="E41" s="61">
        <v>6.9444444444444447E-4</v>
      </c>
      <c r="F41" s="61">
        <v>6.9444444444444447E-4</v>
      </c>
      <c r="G41" s="61">
        <v>6.9444444444444447E-4</v>
      </c>
      <c r="H41" s="61">
        <v>6.9444444444444447E-4</v>
      </c>
      <c r="I41" s="61">
        <v>6.9444444444444447E-4</v>
      </c>
      <c r="J41" s="61">
        <v>6.9444444444444447E-4</v>
      </c>
      <c r="K41" s="61">
        <v>6.9444444444444447E-4</v>
      </c>
      <c r="L41" s="61">
        <v>6.9444444444444447E-4</v>
      </c>
      <c r="M41" s="61">
        <v>6.9444444444444447E-4</v>
      </c>
      <c r="N41" s="61">
        <v>6.9444444444444447E-4</v>
      </c>
      <c r="O41" s="61">
        <v>6.9444444444444447E-4</v>
      </c>
      <c r="P41" s="61">
        <v>6.9444444444444447E-4</v>
      </c>
      <c r="Q41" s="61">
        <v>6.9444444444444447E-4</v>
      </c>
      <c r="R41" s="61">
        <v>6.9444444444444447E-4</v>
      </c>
      <c r="S41" s="61">
        <v>6.9444444444444447E-4</v>
      </c>
      <c r="T41" s="61">
        <v>6.9444444444444447E-4</v>
      </c>
      <c r="U41" s="61">
        <v>6.9444444444444447E-4</v>
      </c>
      <c r="V41" s="61">
        <v>6.9444444444444447E-4</v>
      </c>
      <c r="W41" s="61">
        <v>6.9444444444444447E-4</v>
      </c>
      <c r="X41" s="61">
        <v>6.9444444444444447E-4</v>
      </c>
      <c r="Y41" s="61">
        <v>6.9444444444444447E-4</v>
      </c>
      <c r="Z41" s="61">
        <v>6.9444444444444447E-4</v>
      </c>
      <c r="AA41" s="60"/>
    </row>
    <row r="42" spans="1:27" x14ac:dyDescent="0.2">
      <c r="A42" s="57">
        <v>5</v>
      </c>
      <c r="B42" s="58" t="s">
        <v>1</v>
      </c>
      <c r="C42" s="61">
        <v>2.7777777777777779E-3</v>
      </c>
      <c r="D42" s="61">
        <v>3.472222222222222E-3</v>
      </c>
      <c r="E42" s="61">
        <v>3.472222222222222E-3</v>
      </c>
      <c r="F42" s="61">
        <v>3.472222222222222E-3</v>
      </c>
      <c r="G42" s="61">
        <v>3.472222222222222E-3</v>
      </c>
      <c r="H42" s="61">
        <v>3.472222222222222E-3</v>
      </c>
      <c r="I42" s="61">
        <v>3.472222222222222E-3</v>
      </c>
      <c r="J42" s="61">
        <v>3.472222222222222E-3</v>
      </c>
      <c r="K42" s="61">
        <v>3.472222222222222E-3</v>
      </c>
      <c r="L42" s="61">
        <v>3.472222222222222E-3</v>
      </c>
      <c r="M42" s="61">
        <v>3.472222222222222E-3</v>
      </c>
      <c r="N42" s="61">
        <v>3.472222222222222E-3</v>
      </c>
      <c r="O42" s="61">
        <v>3.472222222222222E-3</v>
      </c>
      <c r="P42" s="61">
        <v>3.472222222222222E-3</v>
      </c>
      <c r="Q42" s="61">
        <v>3.472222222222222E-3</v>
      </c>
      <c r="R42" s="61">
        <v>3.472222222222222E-3</v>
      </c>
      <c r="S42" s="61">
        <v>3.472222222222222E-3</v>
      </c>
      <c r="T42" s="61">
        <v>3.472222222222222E-3</v>
      </c>
      <c r="U42" s="61">
        <v>3.472222222222222E-3</v>
      </c>
      <c r="V42" s="61">
        <v>3.472222222222222E-3</v>
      </c>
      <c r="W42" s="61">
        <v>3.472222222222222E-3</v>
      </c>
      <c r="X42" s="61">
        <v>2.7777777777777779E-3</v>
      </c>
      <c r="Y42" s="61">
        <v>2.7777777777777779E-3</v>
      </c>
      <c r="Z42" s="61">
        <v>2.7777777777777779E-3</v>
      </c>
      <c r="AA42" s="60"/>
    </row>
    <row r="43" spans="1:27" x14ac:dyDescent="0.2">
      <c r="A43" s="57">
        <v>6</v>
      </c>
      <c r="B43" s="58" t="s">
        <v>2</v>
      </c>
      <c r="C43" s="61">
        <v>4.1666666666666666E-3</v>
      </c>
      <c r="D43" s="61">
        <v>4.1666666666666666E-3</v>
      </c>
      <c r="E43" s="61">
        <v>4.1666666666666666E-3</v>
      </c>
      <c r="F43" s="61">
        <v>4.1666666666666666E-3</v>
      </c>
      <c r="G43" s="61">
        <v>4.1666666666666666E-3</v>
      </c>
      <c r="H43" s="61">
        <v>4.1666666666666666E-3</v>
      </c>
      <c r="I43" s="61">
        <v>4.1666666666666666E-3</v>
      </c>
      <c r="J43" s="61">
        <v>4.1666666666666666E-3</v>
      </c>
      <c r="K43" s="61">
        <v>4.8611111111111112E-3</v>
      </c>
      <c r="L43" s="61">
        <v>4.8611111111111112E-3</v>
      </c>
      <c r="M43" s="61">
        <v>4.8611111111111112E-3</v>
      </c>
      <c r="N43" s="61">
        <v>4.8611111111111112E-3</v>
      </c>
      <c r="O43" s="61">
        <v>4.8611111111111112E-3</v>
      </c>
      <c r="P43" s="61">
        <v>4.1666666666666666E-3</v>
      </c>
      <c r="Q43" s="61">
        <v>4.1666666666666666E-3</v>
      </c>
      <c r="R43" s="61">
        <v>4.1666666666666666E-3</v>
      </c>
      <c r="S43" s="61">
        <v>4.1666666666666666E-3</v>
      </c>
      <c r="T43" s="61">
        <v>4.1666666666666666E-3</v>
      </c>
      <c r="U43" s="61">
        <v>4.1666666666666666E-3</v>
      </c>
      <c r="V43" s="61">
        <v>4.1666666666666666E-3</v>
      </c>
      <c r="W43" s="61">
        <v>4.1666666666666666E-3</v>
      </c>
      <c r="X43" s="61">
        <v>4.1666666666666666E-3</v>
      </c>
      <c r="Y43" s="61">
        <v>4.1666666666666666E-3</v>
      </c>
      <c r="Z43" s="61">
        <v>4.1666666666666666E-3</v>
      </c>
      <c r="AA43" s="60"/>
    </row>
    <row r="44" spans="1:27" x14ac:dyDescent="0.2">
      <c r="A44" s="57">
        <v>7</v>
      </c>
      <c r="B44" s="58" t="s">
        <v>3</v>
      </c>
      <c r="C44" s="61">
        <v>2.7777777777777779E-3</v>
      </c>
      <c r="D44" s="61">
        <v>2.7777777777777779E-3</v>
      </c>
      <c r="E44" s="61">
        <v>2.7777777777777779E-3</v>
      </c>
      <c r="F44" s="61">
        <v>2.7777777777777779E-3</v>
      </c>
      <c r="G44" s="61">
        <v>2.7777777777777779E-3</v>
      </c>
      <c r="H44" s="61">
        <v>2.7777777777777779E-3</v>
      </c>
      <c r="I44" s="61">
        <v>2.7777777777777779E-3</v>
      </c>
      <c r="J44" s="61">
        <v>2.7777777777777779E-3</v>
      </c>
      <c r="K44" s="61">
        <v>2.7777777777777779E-3</v>
      </c>
      <c r="L44" s="61">
        <v>2.7777777777777779E-3</v>
      </c>
      <c r="M44" s="61">
        <v>2.7777777777777779E-3</v>
      </c>
      <c r="N44" s="61">
        <v>2.7777777777777779E-3</v>
      </c>
      <c r="O44" s="61">
        <v>2.7777777777777779E-3</v>
      </c>
      <c r="P44" s="61">
        <v>2.7777777777777779E-3</v>
      </c>
      <c r="Q44" s="61">
        <v>2.7777777777777779E-3</v>
      </c>
      <c r="R44" s="61">
        <v>2.7777777777777779E-3</v>
      </c>
      <c r="S44" s="61">
        <v>2.7777777777777779E-3</v>
      </c>
      <c r="T44" s="61">
        <v>2.7777777777777779E-3</v>
      </c>
      <c r="U44" s="61">
        <v>2.7777777777777779E-3</v>
      </c>
      <c r="V44" s="61">
        <v>2.7777777777777779E-3</v>
      </c>
      <c r="W44" s="61">
        <v>2.7777777777777779E-3</v>
      </c>
      <c r="X44" s="61">
        <v>2.7777777777777779E-3</v>
      </c>
      <c r="Y44" s="61">
        <v>2.7777777777777779E-3</v>
      </c>
      <c r="Z44" s="61">
        <v>2.7777777777777779E-3</v>
      </c>
      <c r="AA44" s="60"/>
    </row>
    <row r="45" spans="1:27" x14ac:dyDescent="0.2">
      <c r="A45" s="57">
        <v>8</v>
      </c>
      <c r="B45" s="58" t="s">
        <v>4</v>
      </c>
      <c r="C45" s="61">
        <v>2.0833333333333333E-3</v>
      </c>
      <c r="D45" s="61">
        <v>2.0833333333333333E-3</v>
      </c>
      <c r="E45" s="61">
        <v>2.0833333333333333E-3</v>
      </c>
      <c r="F45" s="61">
        <v>2.0833333333333333E-3</v>
      </c>
      <c r="G45" s="61">
        <v>2.0833333333333333E-3</v>
      </c>
      <c r="H45" s="61">
        <v>2.0833333333333333E-3</v>
      </c>
      <c r="I45" s="61">
        <v>2.0833333333333333E-3</v>
      </c>
      <c r="J45" s="61">
        <v>2.0833333333333333E-3</v>
      </c>
      <c r="K45" s="61">
        <v>2.7777777777777779E-3</v>
      </c>
      <c r="L45" s="61">
        <v>2.7777777777777779E-3</v>
      </c>
      <c r="M45" s="61">
        <v>2.7777777777777779E-3</v>
      </c>
      <c r="N45" s="61">
        <v>2.7777777777777779E-3</v>
      </c>
      <c r="O45" s="61">
        <v>2.7777777777777779E-3</v>
      </c>
      <c r="P45" s="61">
        <v>2.0833333333333333E-3</v>
      </c>
      <c r="Q45" s="61">
        <v>2.0833333333333333E-3</v>
      </c>
      <c r="R45" s="61">
        <v>2.0833333333333333E-3</v>
      </c>
      <c r="S45" s="61">
        <v>2.0833333333333333E-3</v>
      </c>
      <c r="T45" s="61">
        <v>2.0833333333333333E-3</v>
      </c>
      <c r="U45" s="61">
        <v>2.0833333333333333E-3</v>
      </c>
      <c r="V45" s="61">
        <v>2.0833333333333333E-3</v>
      </c>
      <c r="W45" s="61">
        <v>2.0833333333333333E-3</v>
      </c>
      <c r="X45" s="61">
        <v>2.0833333333333333E-3</v>
      </c>
      <c r="Y45" s="61">
        <v>2.0833333333333333E-3</v>
      </c>
      <c r="Z45" s="61">
        <v>2.0833333333333333E-3</v>
      </c>
      <c r="AA45" s="60"/>
    </row>
    <row r="46" spans="1:27" x14ac:dyDescent="0.2">
      <c r="A46" s="57">
        <v>9</v>
      </c>
      <c r="B46" s="58" t="s">
        <v>5</v>
      </c>
      <c r="C46" s="61">
        <v>4.1666666666666666E-3</v>
      </c>
      <c r="D46" s="61">
        <v>4.1666666666666666E-3</v>
      </c>
      <c r="E46" s="61">
        <v>4.1666666666666666E-3</v>
      </c>
      <c r="F46" s="61">
        <v>4.1666666666666666E-3</v>
      </c>
      <c r="G46" s="61">
        <v>4.8611111111111112E-3</v>
      </c>
      <c r="H46" s="61">
        <v>4.8611111111111112E-3</v>
      </c>
      <c r="I46" s="61">
        <v>4.8611111111111112E-3</v>
      </c>
      <c r="J46" s="61">
        <v>4.8611111111111112E-3</v>
      </c>
      <c r="K46" s="61">
        <v>4.8611111111111112E-3</v>
      </c>
      <c r="L46" s="61">
        <v>4.8611111111111112E-3</v>
      </c>
      <c r="M46" s="61">
        <v>4.8611111111111112E-3</v>
      </c>
      <c r="N46" s="61">
        <v>4.8611111111111112E-3</v>
      </c>
      <c r="O46" s="61">
        <v>4.8611111111111112E-3</v>
      </c>
      <c r="P46" s="61">
        <v>4.8611111111111112E-3</v>
      </c>
      <c r="Q46" s="61">
        <v>4.8611111111111112E-3</v>
      </c>
      <c r="R46" s="61">
        <v>4.8611111111111112E-3</v>
      </c>
      <c r="S46" s="61">
        <v>4.8611111111111112E-3</v>
      </c>
      <c r="T46" s="61">
        <v>4.8611111111111112E-3</v>
      </c>
      <c r="U46" s="61">
        <v>4.1666666666666666E-3</v>
      </c>
      <c r="V46" s="61">
        <v>4.1666666666666666E-3</v>
      </c>
      <c r="W46" s="61">
        <v>4.1666666666666666E-3</v>
      </c>
      <c r="X46" s="61">
        <v>4.1666666666666666E-3</v>
      </c>
      <c r="Y46" s="61">
        <v>4.1666666666666666E-3</v>
      </c>
      <c r="Z46" s="61">
        <v>4.1666666666666666E-3</v>
      </c>
      <c r="AA46" s="60"/>
    </row>
    <row r="47" spans="1:27" x14ac:dyDescent="0.2">
      <c r="A47" s="57">
        <v>10</v>
      </c>
      <c r="B47" s="58" t="s">
        <v>6</v>
      </c>
      <c r="C47" s="61">
        <v>6.2499999999999995E-3</v>
      </c>
      <c r="D47" s="61">
        <v>6.2499999999999995E-3</v>
      </c>
      <c r="E47" s="61">
        <v>6.2499999999999995E-3</v>
      </c>
      <c r="F47" s="61">
        <v>6.9444444444444441E-3</v>
      </c>
      <c r="G47" s="61">
        <v>6.9444444444444441E-3</v>
      </c>
      <c r="H47" s="61">
        <v>6.9444444444444441E-3</v>
      </c>
      <c r="I47" s="61">
        <v>6.9444444444444441E-3</v>
      </c>
      <c r="J47" s="61">
        <v>6.9444444444444441E-3</v>
      </c>
      <c r="K47" s="61">
        <v>6.9444444444444441E-3</v>
      </c>
      <c r="L47" s="61">
        <v>6.9444444444444441E-3</v>
      </c>
      <c r="M47" s="61">
        <v>6.9444444444444441E-3</v>
      </c>
      <c r="N47" s="61">
        <v>6.9444444444444441E-3</v>
      </c>
      <c r="O47" s="61">
        <v>6.9444444444444441E-3</v>
      </c>
      <c r="P47" s="61">
        <v>6.9444444444444441E-3</v>
      </c>
      <c r="Q47" s="61">
        <v>6.9444444444444441E-3</v>
      </c>
      <c r="R47" s="61">
        <v>6.9444444444444441E-3</v>
      </c>
      <c r="S47" s="61">
        <v>6.9444444444444441E-3</v>
      </c>
      <c r="T47" s="61">
        <v>6.9444444444444441E-3</v>
      </c>
      <c r="U47" s="61">
        <v>6.9444444444444441E-3</v>
      </c>
      <c r="V47" s="61">
        <v>6.9444444444444441E-3</v>
      </c>
      <c r="W47" s="61">
        <v>6.2499999999999995E-3</v>
      </c>
      <c r="X47" s="61">
        <v>6.2499999999999995E-3</v>
      </c>
      <c r="Y47" s="61">
        <v>6.2499999999999995E-3</v>
      </c>
      <c r="Z47" s="61">
        <v>6.2499999999999995E-3</v>
      </c>
      <c r="AA47" s="60"/>
    </row>
    <row r="48" spans="1:27" x14ac:dyDescent="0.2">
      <c r="A48" s="57">
        <v>11</v>
      </c>
      <c r="B48" s="58" t="s">
        <v>7</v>
      </c>
      <c r="C48" s="61">
        <v>4.8611111111111112E-3</v>
      </c>
      <c r="D48" s="61">
        <v>4.8611111111111112E-3</v>
      </c>
      <c r="E48" s="61">
        <v>4.8611111111111112E-3</v>
      </c>
      <c r="F48" s="61">
        <v>4.8611111111111112E-3</v>
      </c>
      <c r="G48" s="61">
        <v>4.8611111111111112E-3</v>
      </c>
      <c r="H48" s="61">
        <v>5.5555555555555558E-3</v>
      </c>
      <c r="I48" s="61">
        <v>5.5555555555555558E-3</v>
      </c>
      <c r="J48" s="61">
        <v>5.5555555555555558E-3</v>
      </c>
      <c r="K48" s="61">
        <v>5.5555555555555558E-3</v>
      </c>
      <c r="L48" s="61">
        <v>5.5555555555555558E-3</v>
      </c>
      <c r="M48" s="61">
        <v>5.5555555555555558E-3</v>
      </c>
      <c r="N48" s="61">
        <v>5.5555555555555558E-3</v>
      </c>
      <c r="O48" s="61">
        <v>5.5555555555555558E-3</v>
      </c>
      <c r="P48" s="61">
        <v>5.5555555555555558E-3</v>
      </c>
      <c r="Q48" s="61">
        <v>5.5555555555555558E-3</v>
      </c>
      <c r="R48" s="61">
        <v>5.5555555555555558E-3</v>
      </c>
      <c r="S48" s="61">
        <v>5.5555555555555558E-3</v>
      </c>
      <c r="T48" s="61">
        <v>4.8611111111111112E-3</v>
      </c>
      <c r="U48" s="61">
        <v>4.8611111111111112E-3</v>
      </c>
      <c r="V48" s="61">
        <v>4.8611111111111112E-3</v>
      </c>
      <c r="W48" s="61">
        <v>4.8611111111111112E-3</v>
      </c>
      <c r="X48" s="61">
        <v>4.8611111111111112E-3</v>
      </c>
      <c r="Y48" s="61">
        <v>4.8611111111111112E-3</v>
      </c>
      <c r="Z48" s="61">
        <v>4.8611111111111112E-3</v>
      </c>
      <c r="AA48" s="60"/>
    </row>
    <row r="49" spans="1:27" x14ac:dyDescent="0.2">
      <c r="A49" s="57">
        <v>12</v>
      </c>
      <c r="B49" s="58" t="s">
        <v>8</v>
      </c>
      <c r="C49" s="61">
        <v>2.0833333333333333E-3</v>
      </c>
      <c r="D49" s="61">
        <v>2.0833333333333333E-3</v>
      </c>
      <c r="E49" s="61">
        <v>2.0833333333333333E-3</v>
      </c>
      <c r="F49" s="61">
        <v>2.7777777777777779E-3</v>
      </c>
      <c r="G49" s="61">
        <v>2.7777777777777779E-3</v>
      </c>
      <c r="H49" s="61">
        <v>2.7777777777777779E-3</v>
      </c>
      <c r="I49" s="61">
        <v>2.7777777777777779E-3</v>
      </c>
      <c r="J49" s="61">
        <v>2.7777777777777779E-3</v>
      </c>
      <c r="K49" s="61">
        <v>2.7777777777777779E-3</v>
      </c>
      <c r="L49" s="61">
        <v>2.7777777777777779E-3</v>
      </c>
      <c r="M49" s="61">
        <v>2.7777777777777779E-3</v>
      </c>
      <c r="N49" s="61">
        <v>2.7777777777777779E-3</v>
      </c>
      <c r="O49" s="61">
        <v>2.7777777777777779E-3</v>
      </c>
      <c r="P49" s="61">
        <v>2.7777777777777779E-3</v>
      </c>
      <c r="Q49" s="61">
        <v>2.7777777777777779E-3</v>
      </c>
      <c r="R49" s="61">
        <v>2.7777777777777779E-3</v>
      </c>
      <c r="S49" s="61">
        <v>2.7777777777777779E-3</v>
      </c>
      <c r="T49" s="61">
        <v>2.7777777777777779E-3</v>
      </c>
      <c r="U49" s="61">
        <v>2.7777777777777779E-3</v>
      </c>
      <c r="V49" s="61">
        <v>2.0833333333333333E-3</v>
      </c>
      <c r="W49" s="61">
        <v>2.0833333333333333E-3</v>
      </c>
      <c r="X49" s="61">
        <v>2.0833333333333333E-3</v>
      </c>
      <c r="Y49" s="61">
        <v>2.0833333333333333E-3</v>
      </c>
      <c r="Z49" s="61">
        <v>2.0833333333333333E-3</v>
      </c>
      <c r="AA49" s="60"/>
    </row>
    <row r="50" spans="1:27" x14ac:dyDescent="0.2">
      <c r="A50" s="57">
        <v>13</v>
      </c>
      <c r="B50" s="58" t="s">
        <v>9</v>
      </c>
      <c r="C50" s="61">
        <v>2.0833333333333333E-3</v>
      </c>
      <c r="D50" s="61">
        <v>2.0833333333333333E-3</v>
      </c>
      <c r="E50" s="61">
        <v>2.0833333333333333E-3</v>
      </c>
      <c r="F50" s="61">
        <v>2.7777777777777779E-3</v>
      </c>
      <c r="G50" s="61">
        <v>2.7777777777777779E-3</v>
      </c>
      <c r="H50" s="61">
        <v>3.472222222222222E-3</v>
      </c>
      <c r="I50" s="61">
        <v>3.472222222222222E-3</v>
      </c>
      <c r="J50" s="61">
        <v>4.1666666666666666E-3</v>
      </c>
      <c r="K50" s="61">
        <v>4.1666666666666666E-3</v>
      </c>
      <c r="L50" s="61">
        <v>4.1666666666666666E-3</v>
      </c>
      <c r="M50" s="61">
        <v>4.1666666666666666E-3</v>
      </c>
      <c r="N50" s="61">
        <v>4.1666666666666666E-3</v>
      </c>
      <c r="O50" s="61">
        <v>4.1666666666666666E-3</v>
      </c>
      <c r="P50" s="61">
        <v>4.1666666666666666E-3</v>
      </c>
      <c r="Q50" s="61">
        <v>4.1666666666666666E-3</v>
      </c>
      <c r="R50" s="61">
        <v>3.472222222222222E-3</v>
      </c>
      <c r="S50" s="61">
        <v>3.472222222222222E-3</v>
      </c>
      <c r="T50" s="61">
        <v>2.7777777777777779E-3</v>
      </c>
      <c r="U50" s="61">
        <v>2.7777777777777779E-3</v>
      </c>
      <c r="V50" s="61">
        <v>2.7777777777777779E-3</v>
      </c>
      <c r="W50" s="61">
        <v>2.0833333333333333E-3</v>
      </c>
      <c r="X50" s="61">
        <v>2.0833333333333333E-3</v>
      </c>
      <c r="Y50" s="61">
        <v>2.0833333333333333E-3</v>
      </c>
      <c r="Z50" s="61">
        <v>2.0833333333333333E-3</v>
      </c>
      <c r="AA50" s="60"/>
    </row>
    <row r="51" spans="1:27" x14ac:dyDescent="0.2">
      <c r="A51" s="57">
        <v>14</v>
      </c>
      <c r="B51" s="58" t="s">
        <v>30</v>
      </c>
      <c r="C51" s="61">
        <v>2.0833333333333333E-3</v>
      </c>
      <c r="D51" s="61">
        <v>2.0833333333333333E-3</v>
      </c>
      <c r="E51" s="61">
        <v>2.0833333333333333E-3</v>
      </c>
      <c r="F51" s="61">
        <v>2.0833333333333333E-3</v>
      </c>
      <c r="G51" s="61">
        <v>2.0833333333333333E-3</v>
      </c>
      <c r="H51" s="61">
        <v>2.0833333333333333E-3</v>
      </c>
      <c r="I51" s="61">
        <v>2.7777777777777779E-3</v>
      </c>
      <c r="J51" s="61">
        <v>2.7777777777777779E-3</v>
      </c>
      <c r="K51" s="61">
        <v>2.7777777777777779E-3</v>
      </c>
      <c r="L51" s="61">
        <v>2.7777777777777779E-3</v>
      </c>
      <c r="M51" s="61">
        <v>2.7777777777777779E-3</v>
      </c>
      <c r="N51" s="61">
        <v>2.7777777777777779E-3</v>
      </c>
      <c r="O51" s="61">
        <v>2.7777777777777779E-3</v>
      </c>
      <c r="P51" s="61">
        <v>2.7777777777777779E-3</v>
      </c>
      <c r="Q51" s="61">
        <v>2.0833333333333333E-3</v>
      </c>
      <c r="R51" s="61">
        <v>2.0833333333333333E-3</v>
      </c>
      <c r="S51" s="61">
        <v>2.0833333333333333E-3</v>
      </c>
      <c r="T51" s="61">
        <v>2.0833333333333333E-3</v>
      </c>
      <c r="U51" s="61">
        <v>2.0833333333333333E-3</v>
      </c>
      <c r="V51" s="61">
        <v>2.0833333333333333E-3</v>
      </c>
      <c r="W51" s="61">
        <v>2.0833333333333333E-3</v>
      </c>
      <c r="X51" s="61">
        <v>2.0833333333333333E-3</v>
      </c>
      <c r="Y51" s="61">
        <v>2.0833333333333333E-3</v>
      </c>
      <c r="Z51" s="61">
        <v>2.0833333333333333E-3</v>
      </c>
      <c r="AA51" s="60"/>
    </row>
    <row r="52" spans="1:27" x14ac:dyDescent="0.2">
      <c r="A52" s="57">
        <v>15</v>
      </c>
      <c r="B52" s="58" t="s">
        <v>32</v>
      </c>
      <c r="C52" s="61">
        <v>3.472222222222222E-3</v>
      </c>
      <c r="D52" s="61">
        <v>3.472222222222222E-3</v>
      </c>
      <c r="E52" s="61">
        <v>3.472222222222222E-3</v>
      </c>
      <c r="F52" s="61">
        <v>3.472222222222222E-3</v>
      </c>
      <c r="G52" s="61">
        <v>3.472222222222222E-3</v>
      </c>
      <c r="H52" s="61">
        <v>3.472222222222222E-3</v>
      </c>
      <c r="I52" s="61">
        <v>3.472222222222222E-3</v>
      </c>
      <c r="J52" s="61">
        <v>3.472222222222222E-3</v>
      </c>
      <c r="K52" s="61">
        <v>3.472222222222222E-3</v>
      </c>
      <c r="L52" s="61">
        <v>3.472222222222222E-3</v>
      </c>
      <c r="M52" s="61">
        <v>3.472222222222222E-3</v>
      </c>
      <c r="N52" s="61">
        <v>3.472222222222222E-3</v>
      </c>
      <c r="O52" s="61">
        <v>3.472222222222222E-3</v>
      </c>
      <c r="P52" s="61">
        <v>3.472222222222222E-3</v>
      </c>
      <c r="Q52" s="61">
        <v>3.472222222222222E-3</v>
      </c>
      <c r="R52" s="61">
        <v>3.472222222222222E-3</v>
      </c>
      <c r="S52" s="61">
        <v>3.472222222222222E-3</v>
      </c>
      <c r="T52" s="61">
        <v>3.472222222222222E-3</v>
      </c>
      <c r="U52" s="61">
        <v>3.472222222222222E-3</v>
      </c>
      <c r="V52" s="61">
        <v>3.472222222222222E-3</v>
      </c>
      <c r="W52" s="61">
        <v>3.472222222222222E-3</v>
      </c>
      <c r="X52" s="61">
        <v>3.472222222222222E-3</v>
      </c>
      <c r="Y52" s="61">
        <v>3.472222222222222E-3</v>
      </c>
      <c r="Z52" s="61">
        <v>3.472222222222222E-3</v>
      </c>
      <c r="AA52" s="60"/>
    </row>
    <row r="53" spans="1:27" x14ac:dyDescent="0.2">
      <c r="A53" s="57">
        <v>16</v>
      </c>
      <c r="B53" s="58" t="s">
        <v>10</v>
      </c>
      <c r="C53" s="61">
        <v>9.7222222222222224E-3</v>
      </c>
      <c r="D53" s="61">
        <v>9.7222222222222224E-3</v>
      </c>
      <c r="E53" s="61">
        <v>9.7222222222222224E-3</v>
      </c>
      <c r="F53" s="61">
        <v>9.7222222222222224E-3</v>
      </c>
      <c r="G53" s="61">
        <v>9.7222222222222224E-3</v>
      </c>
      <c r="H53" s="61">
        <v>9.7222222222222224E-3</v>
      </c>
      <c r="I53" s="61">
        <v>9.7222222222222224E-3</v>
      </c>
      <c r="J53" s="61">
        <v>9.7222222222222224E-3</v>
      </c>
      <c r="K53" s="61">
        <v>9.7222222222222224E-3</v>
      </c>
      <c r="L53" s="61">
        <v>9.7222222222222224E-3</v>
      </c>
      <c r="M53" s="61">
        <v>9.7222222222222224E-3</v>
      </c>
      <c r="N53" s="61">
        <v>9.7222222222222224E-3</v>
      </c>
      <c r="O53" s="61">
        <v>9.7222222222222224E-3</v>
      </c>
      <c r="P53" s="61">
        <v>9.7222222222222224E-3</v>
      </c>
      <c r="Q53" s="61">
        <v>9.7222222222222224E-3</v>
      </c>
      <c r="R53" s="61">
        <v>9.7222222222222224E-3</v>
      </c>
      <c r="S53" s="61">
        <v>9.7222222222222224E-3</v>
      </c>
      <c r="T53" s="61">
        <v>9.7222222222222224E-3</v>
      </c>
      <c r="U53" s="61">
        <v>9.7222222222222224E-3</v>
      </c>
      <c r="V53" s="61">
        <v>9.7222222222222224E-3</v>
      </c>
      <c r="W53" s="61">
        <v>9.7222222222222224E-3</v>
      </c>
      <c r="X53" s="61">
        <v>9.7222222222222224E-3</v>
      </c>
      <c r="Y53" s="61">
        <v>9.7222222222222224E-3</v>
      </c>
      <c r="Z53" s="61">
        <v>9.7222222222222224E-3</v>
      </c>
      <c r="AA53" s="60"/>
    </row>
    <row r="54" spans="1:27" x14ac:dyDescent="0.2">
      <c r="A54" s="57">
        <v>17</v>
      </c>
      <c r="B54" s="58" t="s">
        <v>11</v>
      </c>
      <c r="C54" s="61">
        <v>5.5555555555555558E-3</v>
      </c>
      <c r="D54" s="61">
        <v>5.5555555555555558E-3</v>
      </c>
      <c r="E54" s="61">
        <v>5.5555555555555558E-3</v>
      </c>
      <c r="F54" s="61">
        <v>5.5555555555555558E-3</v>
      </c>
      <c r="G54" s="61">
        <v>5.5555555555555558E-3</v>
      </c>
      <c r="H54" s="61">
        <v>5.5555555555555558E-3</v>
      </c>
      <c r="I54" s="61">
        <v>5.5555555555555558E-3</v>
      </c>
      <c r="J54" s="61">
        <v>5.5555555555555558E-3</v>
      </c>
      <c r="K54" s="61">
        <v>5.5555555555555558E-3</v>
      </c>
      <c r="L54" s="61">
        <v>5.5555555555555558E-3</v>
      </c>
      <c r="M54" s="61">
        <v>5.5555555555555558E-3</v>
      </c>
      <c r="N54" s="61">
        <v>5.5555555555555558E-3</v>
      </c>
      <c r="O54" s="61">
        <v>5.5555555555555558E-3</v>
      </c>
      <c r="P54" s="61">
        <v>5.5555555555555558E-3</v>
      </c>
      <c r="Q54" s="61">
        <v>5.5555555555555558E-3</v>
      </c>
      <c r="R54" s="61">
        <v>5.5555555555555558E-3</v>
      </c>
      <c r="S54" s="61">
        <v>5.5555555555555558E-3</v>
      </c>
      <c r="T54" s="61">
        <v>5.5555555555555558E-3</v>
      </c>
      <c r="U54" s="61">
        <v>5.5555555555555558E-3</v>
      </c>
      <c r="V54" s="61">
        <v>5.5555555555555558E-3</v>
      </c>
      <c r="W54" s="61">
        <v>5.5555555555555558E-3</v>
      </c>
      <c r="X54" s="61">
        <v>5.5555555555555558E-3</v>
      </c>
      <c r="Y54" s="61">
        <v>5.5555555555555558E-3</v>
      </c>
      <c r="Z54" s="61">
        <v>5.5555555555555558E-3</v>
      </c>
      <c r="AA54" s="60"/>
    </row>
    <row r="55" spans="1:27" x14ac:dyDescent="0.2">
      <c r="A55" s="57">
        <v>18</v>
      </c>
      <c r="B55" s="58" t="s">
        <v>12</v>
      </c>
      <c r="C55" s="61">
        <v>5.5555555555555558E-3</v>
      </c>
      <c r="D55" s="61">
        <v>5.5555555555555558E-3</v>
      </c>
      <c r="E55" s="61">
        <v>5.5555555555555558E-3</v>
      </c>
      <c r="F55" s="61">
        <v>5.5555555555555558E-3</v>
      </c>
      <c r="G55" s="61">
        <v>5.5555555555555558E-3</v>
      </c>
      <c r="H55" s="61">
        <v>5.5555555555555558E-3</v>
      </c>
      <c r="I55" s="61">
        <v>5.5555555555555558E-3</v>
      </c>
      <c r="J55" s="61">
        <v>5.5555555555555558E-3</v>
      </c>
      <c r="K55" s="61">
        <v>5.5555555555555558E-3</v>
      </c>
      <c r="L55" s="61">
        <v>5.5555555555555558E-3</v>
      </c>
      <c r="M55" s="61">
        <v>5.5555555555555558E-3</v>
      </c>
      <c r="N55" s="61">
        <v>5.5555555555555558E-3</v>
      </c>
      <c r="O55" s="61">
        <v>5.5555555555555558E-3</v>
      </c>
      <c r="P55" s="61">
        <v>5.5555555555555558E-3</v>
      </c>
      <c r="Q55" s="61">
        <v>5.5555555555555558E-3</v>
      </c>
      <c r="R55" s="61">
        <v>5.5555555555555558E-3</v>
      </c>
      <c r="S55" s="61">
        <v>5.5555555555555558E-3</v>
      </c>
      <c r="T55" s="61">
        <v>5.5555555555555558E-3</v>
      </c>
      <c r="U55" s="61">
        <v>5.5555555555555558E-3</v>
      </c>
      <c r="V55" s="61">
        <v>5.5555555555555558E-3</v>
      </c>
      <c r="W55" s="61">
        <v>5.5555555555555558E-3</v>
      </c>
      <c r="X55" s="61">
        <v>5.5555555555555558E-3</v>
      </c>
      <c r="Y55" s="61">
        <v>5.5555555555555558E-3</v>
      </c>
      <c r="Z55" s="61">
        <v>5.5555555555555558E-3</v>
      </c>
      <c r="AA55" s="60"/>
    </row>
    <row r="56" spans="1:27" x14ac:dyDescent="0.2">
      <c r="A56" s="57">
        <v>19</v>
      </c>
      <c r="B56" s="58" t="s">
        <v>13</v>
      </c>
      <c r="C56" s="61">
        <v>7.6388888888888886E-3</v>
      </c>
      <c r="D56" s="61">
        <v>7.6388888888888886E-3</v>
      </c>
      <c r="E56" s="61">
        <v>7.6388888888888886E-3</v>
      </c>
      <c r="F56" s="61">
        <v>7.6388888888888886E-3</v>
      </c>
      <c r="G56" s="61">
        <v>7.6388888888888886E-3</v>
      </c>
      <c r="H56" s="61">
        <v>7.6388888888888886E-3</v>
      </c>
      <c r="I56" s="61">
        <v>7.6388888888888886E-3</v>
      </c>
      <c r="J56" s="61">
        <v>7.6388888888888886E-3</v>
      </c>
      <c r="K56" s="61">
        <v>7.6388888888888886E-3</v>
      </c>
      <c r="L56" s="61">
        <v>7.6388888888888886E-3</v>
      </c>
      <c r="M56" s="61">
        <v>7.6388888888888886E-3</v>
      </c>
      <c r="N56" s="61">
        <v>7.6388888888888886E-3</v>
      </c>
      <c r="O56" s="61">
        <v>7.6388888888888886E-3</v>
      </c>
      <c r="P56" s="61">
        <v>7.6388888888888886E-3</v>
      </c>
      <c r="Q56" s="61">
        <v>7.6388888888888886E-3</v>
      </c>
      <c r="R56" s="61">
        <v>7.6388888888888886E-3</v>
      </c>
      <c r="S56" s="61">
        <v>7.6388888888888886E-3</v>
      </c>
      <c r="T56" s="61">
        <v>7.6388888888888886E-3</v>
      </c>
      <c r="U56" s="61">
        <v>7.6388888888888886E-3</v>
      </c>
      <c r="V56" s="61">
        <v>7.6388888888888886E-3</v>
      </c>
      <c r="W56" s="61">
        <v>7.6388888888888886E-3</v>
      </c>
      <c r="X56" s="61">
        <v>7.6388888888888886E-3</v>
      </c>
      <c r="Y56" s="61">
        <v>7.6388888888888886E-3</v>
      </c>
      <c r="Z56" s="61">
        <v>7.6388888888888886E-3</v>
      </c>
      <c r="AA56" s="60"/>
    </row>
    <row r="57" spans="1:27" x14ac:dyDescent="0.2">
      <c r="A57" s="57">
        <v>20</v>
      </c>
      <c r="B57" s="58" t="s">
        <v>14</v>
      </c>
      <c r="C57" s="61">
        <v>4.1666666666666666E-3</v>
      </c>
      <c r="D57" s="61">
        <v>4.1666666666666666E-3</v>
      </c>
      <c r="E57" s="61">
        <v>4.1666666666666666E-3</v>
      </c>
      <c r="F57" s="61">
        <v>4.1666666666666666E-3</v>
      </c>
      <c r="G57" s="61">
        <v>4.1666666666666666E-3</v>
      </c>
      <c r="H57" s="61">
        <v>4.1666666666666666E-3</v>
      </c>
      <c r="I57" s="61">
        <v>4.1666666666666666E-3</v>
      </c>
      <c r="J57" s="61">
        <v>4.1666666666666666E-3</v>
      </c>
      <c r="K57" s="61">
        <v>4.1666666666666666E-3</v>
      </c>
      <c r="L57" s="61">
        <v>4.1666666666666666E-3</v>
      </c>
      <c r="M57" s="61">
        <v>4.1666666666666666E-3</v>
      </c>
      <c r="N57" s="61">
        <v>4.1666666666666666E-3</v>
      </c>
      <c r="O57" s="61">
        <v>4.1666666666666666E-3</v>
      </c>
      <c r="P57" s="61">
        <v>4.1666666666666666E-3</v>
      </c>
      <c r="Q57" s="61">
        <v>4.1666666666666666E-3</v>
      </c>
      <c r="R57" s="61">
        <v>4.1666666666666666E-3</v>
      </c>
      <c r="S57" s="61">
        <v>4.1666666666666666E-3</v>
      </c>
      <c r="T57" s="61">
        <v>4.1666666666666666E-3</v>
      </c>
      <c r="U57" s="61">
        <v>4.1666666666666666E-3</v>
      </c>
      <c r="V57" s="61">
        <v>4.1666666666666666E-3</v>
      </c>
      <c r="W57" s="61">
        <v>4.1666666666666666E-3</v>
      </c>
      <c r="X57" s="61">
        <v>4.1666666666666666E-3</v>
      </c>
      <c r="Y57" s="61">
        <v>4.1666666666666666E-3</v>
      </c>
      <c r="Z57" s="61">
        <v>4.1666666666666666E-3</v>
      </c>
      <c r="AA57" s="60"/>
    </row>
    <row r="58" spans="1:27" x14ac:dyDescent="0.2">
      <c r="A58" s="57">
        <v>21</v>
      </c>
      <c r="B58" s="58" t="s">
        <v>15</v>
      </c>
      <c r="C58" s="61">
        <v>4.1666666666666666E-3</v>
      </c>
      <c r="D58" s="61">
        <v>4.1666666666666666E-3</v>
      </c>
      <c r="E58" s="61">
        <v>4.1666666666666666E-3</v>
      </c>
      <c r="F58" s="61">
        <v>4.1666666666666666E-3</v>
      </c>
      <c r="G58" s="61">
        <v>4.1666666666666666E-3</v>
      </c>
      <c r="H58" s="61">
        <v>4.1666666666666666E-3</v>
      </c>
      <c r="I58" s="61">
        <v>4.1666666666666666E-3</v>
      </c>
      <c r="J58" s="61">
        <v>4.1666666666666666E-3</v>
      </c>
      <c r="K58" s="61">
        <v>4.1666666666666666E-3</v>
      </c>
      <c r="L58" s="61">
        <v>4.1666666666666666E-3</v>
      </c>
      <c r="M58" s="61">
        <v>4.1666666666666666E-3</v>
      </c>
      <c r="N58" s="61">
        <v>4.1666666666666666E-3</v>
      </c>
      <c r="O58" s="61">
        <v>4.1666666666666666E-3</v>
      </c>
      <c r="P58" s="61">
        <v>4.1666666666666666E-3</v>
      </c>
      <c r="Q58" s="61">
        <v>4.1666666666666666E-3</v>
      </c>
      <c r="R58" s="61">
        <v>4.1666666666666666E-3</v>
      </c>
      <c r="S58" s="61">
        <v>4.1666666666666666E-3</v>
      </c>
      <c r="T58" s="61">
        <v>4.1666666666666666E-3</v>
      </c>
      <c r="U58" s="61">
        <v>4.1666666666666666E-3</v>
      </c>
      <c r="V58" s="61">
        <v>4.1666666666666666E-3</v>
      </c>
      <c r="W58" s="61">
        <v>4.1666666666666666E-3</v>
      </c>
      <c r="X58" s="61">
        <v>4.1666666666666666E-3</v>
      </c>
      <c r="Y58" s="61">
        <v>4.1666666666666666E-3</v>
      </c>
      <c r="Z58" s="61">
        <v>4.1666666666666666E-3</v>
      </c>
      <c r="AA58" s="60"/>
    </row>
    <row r="59" spans="1:27" x14ac:dyDescent="0.2">
      <c r="A59" s="57">
        <v>22</v>
      </c>
      <c r="B59" s="58" t="s">
        <v>27</v>
      </c>
      <c r="C59" s="74">
        <v>5.5555555555555558E-3</v>
      </c>
      <c r="D59" s="74">
        <v>5.5555555555555558E-3</v>
      </c>
      <c r="E59" s="74">
        <v>5.5555555555555558E-3</v>
      </c>
      <c r="F59" s="74">
        <v>5.5555555555555558E-3</v>
      </c>
      <c r="G59" s="74">
        <v>5.5555555555555558E-3</v>
      </c>
      <c r="H59" s="74">
        <v>5.5555555555555558E-3</v>
      </c>
      <c r="I59" s="74">
        <v>5.5555555555555558E-3</v>
      </c>
      <c r="J59" s="74">
        <v>5.5555555555555558E-3</v>
      </c>
      <c r="K59" s="74">
        <v>5.5555555555555558E-3</v>
      </c>
      <c r="L59" s="74">
        <v>5.5555555555555558E-3</v>
      </c>
      <c r="M59" s="74">
        <v>5.5555555555555558E-3</v>
      </c>
      <c r="N59" s="74">
        <v>5.5555555555555558E-3</v>
      </c>
      <c r="O59" s="74">
        <v>5.5555555555555558E-3</v>
      </c>
      <c r="P59" s="74">
        <v>5.5555555555555558E-3</v>
      </c>
      <c r="Q59" s="74">
        <v>5.5555555555555558E-3</v>
      </c>
      <c r="R59" s="74">
        <v>5.5555555555555558E-3</v>
      </c>
      <c r="S59" s="74">
        <v>5.5555555555555558E-3</v>
      </c>
      <c r="T59" s="74">
        <v>5.5555555555555558E-3</v>
      </c>
      <c r="U59" s="74">
        <v>5.5555555555555558E-3</v>
      </c>
      <c r="V59" s="74">
        <v>5.5555555555555558E-3</v>
      </c>
      <c r="W59" s="74">
        <v>5.5555555555555558E-3</v>
      </c>
      <c r="X59" s="74">
        <v>5.5555555555555558E-3</v>
      </c>
      <c r="Y59" s="74">
        <v>5.5555555555555558E-3</v>
      </c>
      <c r="Z59" s="74">
        <v>5.5555555555555558E-3</v>
      </c>
      <c r="AA59" s="60"/>
    </row>
    <row r="60" spans="1:27" x14ac:dyDescent="0.2">
      <c r="A60" s="57">
        <v>23</v>
      </c>
      <c r="B60" s="58" t="s">
        <v>16</v>
      </c>
      <c r="C60" s="61">
        <v>6.2499999999999995E-3</v>
      </c>
      <c r="D60" s="61">
        <v>6.2499999999999995E-3</v>
      </c>
      <c r="E60" s="61">
        <v>6.2499999999999995E-3</v>
      </c>
      <c r="F60" s="61">
        <v>6.2499999999999995E-3</v>
      </c>
      <c r="G60" s="61">
        <v>6.2499999999999995E-3</v>
      </c>
      <c r="H60" s="61">
        <v>6.2499999999999995E-3</v>
      </c>
      <c r="I60" s="61">
        <v>6.2499999999999995E-3</v>
      </c>
      <c r="J60" s="61">
        <v>6.2499999999999995E-3</v>
      </c>
      <c r="K60" s="61">
        <v>6.2499999999999995E-3</v>
      </c>
      <c r="L60" s="61">
        <v>6.2499999999999995E-3</v>
      </c>
      <c r="M60" s="61">
        <v>6.2499999999999995E-3</v>
      </c>
      <c r="N60" s="61">
        <v>6.2499999999999995E-3</v>
      </c>
      <c r="O60" s="61">
        <v>6.2499999999999995E-3</v>
      </c>
      <c r="P60" s="61">
        <v>6.2499999999999995E-3</v>
      </c>
      <c r="Q60" s="61">
        <v>6.2499999999999995E-3</v>
      </c>
      <c r="R60" s="61">
        <v>6.2499999999999995E-3</v>
      </c>
      <c r="S60" s="61">
        <v>6.2499999999999995E-3</v>
      </c>
      <c r="T60" s="61">
        <v>6.2499999999999995E-3</v>
      </c>
      <c r="U60" s="61">
        <v>6.2499999999999995E-3</v>
      </c>
      <c r="V60" s="61">
        <v>6.2499999999999995E-3</v>
      </c>
      <c r="W60" s="61">
        <v>6.2499999999999995E-3</v>
      </c>
      <c r="X60" s="61">
        <v>6.2499999999999995E-3</v>
      </c>
      <c r="Y60" s="61">
        <v>6.2499999999999995E-3</v>
      </c>
      <c r="Z60" s="61">
        <v>6.2499999999999995E-3</v>
      </c>
      <c r="AA60" s="60"/>
    </row>
    <row r="61" spans="1:27" x14ac:dyDescent="0.2">
      <c r="A61" s="57">
        <v>24</v>
      </c>
      <c r="B61" s="58" t="s">
        <v>17</v>
      </c>
      <c r="C61" s="61">
        <v>5.5555555555555558E-3</v>
      </c>
      <c r="D61" s="61">
        <v>5.5555555555555558E-3</v>
      </c>
      <c r="E61" s="61">
        <v>5.5555555555555558E-3</v>
      </c>
      <c r="F61" s="61">
        <v>5.5555555555555558E-3</v>
      </c>
      <c r="G61" s="61">
        <v>5.5555555555555558E-3</v>
      </c>
      <c r="H61" s="61">
        <v>5.5555555555555558E-3</v>
      </c>
      <c r="I61" s="61">
        <v>5.5555555555555558E-3</v>
      </c>
      <c r="J61" s="61">
        <v>5.5555555555555558E-3</v>
      </c>
      <c r="K61" s="61">
        <v>5.5555555555555558E-3</v>
      </c>
      <c r="L61" s="61">
        <v>5.5555555555555558E-3</v>
      </c>
      <c r="M61" s="61">
        <v>5.5555555555555558E-3</v>
      </c>
      <c r="N61" s="61">
        <v>5.5555555555555558E-3</v>
      </c>
      <c r="O61" s="61">
        <v>5.5555555555555558E-3</v>
      </c>
      <c r="P61" s="61">
        <v>5.5555555555555558E-3</v>
      </c>
      <c r="Q61" s="61">
        <v>5.5555555555555558E-3</v>
      </c>
      <c r="R61" s="61">
        <v>5.5555555555555558E-3</v>
      </c>
      <c r="S61" s="61">
        <v>5.5555555555555558E-3</v>
      </c>
      <c r="T61" s="61">
        <v>5.5555555555555558E-3</v>
      </c>
      <c r="U61" s="61">
        <v>5.5555555555555558E-3</v>
      </c>
      <c r="V61" s="61">
        <v>5.5555555555555558E-3</v>
      </c>
      <c r="W61" s="61">
        <v>5.5555555555555558E-3</v>
      </c>
      <c r="X61" s="61">
        <v>5.5555555555555558E-3</v>
      </c>
      <c r="Y61" s="61">
        <v>5.5555555555555558E-3</v>
      </c>
      <c r="Z61" s="61">
        <v>5.5555555555555558E-3</v>
      </c>
      <c r="AA61" s="60"/>
    </row>
    <row r="62" spans="1:27" x14ac:dyDescent="0.2">
      <c r="A62" s="57">
        <v>25</v>
      </c>
      <c r="B62" s="58" t="s">
        <v>18</v>
      </c>
      <c r="C62" s="61">
        <v>4.8611111111111112E-3</v>
      </c>
      <c r="D62" s="61">
        <v>4.8611111111111112E-3</v>
      </c>
      <c r="E62" s="61">
        <v>4.8611111111111112E-3</v>
      </c>
      <c r="F62" s="61">
        <v>4.8611111111111112E-3</v>
      </c>
      <c r="G62" s="61">
        <v>4.8611111111111112E-3</v>
      </c>
      <c r="H62" s="61">
        <v>4.8611111111111112E-3</v>
      </c>
      <c r="I62" s="61">
        <v>4.8611111111111112E-3</v>
      </c>
      <c r="J62" s="61">
        <v>4.8611111111111112E-3</v>
      </c>
      <c r="K62" s="61">
        <v>4.8611111111111112E-3</v>
      </c>
      <c r="L62" s="61">
        <v>4.8611111111111112E-3</v>
      </c>
      <c r="M62" s="61">
        <v>4.8611111111111112E-3</v>
      </c>
      <c r="N62" s="61">
        <v>4.8611111111111112E-3</v>
      </c>
      <c r="O62" s="61">
        <v>4.8611111111111112E-3</v>
      </c>
      <c r="P62" s="61">
        <v>4.8611111111111112E-3</v>
      </c>
      <c r="Q62" s="61">
        <v>4.8611111111111112E-3</v>
      </c>
      <c r="R62" s="61">
        <v>4.8611111111111112E-3</v>
      </c>
      <c r="S62" s="61">
        <v>4.8611111111111112E-3</v>
      </c>
      <c r="T62" s="61">
        <v>4.8611111111111112E-3</v>
      </c>
      <c r="U62" s="61">
        <v>4.8611111111111112E-3</v>
      </c>
      <c r="V62" s="61">
        <v>4.8611111111111112E-3</v>
      </c>
      <c r="W62" s="61">
        <v>4.8611111111111112E-3</v>
      </c>
      <c r="X62" s="61">
        <v>4.8611111111111112E-3</v>
      </c>
      <c r="Y62" s="61">
        <v>4.8611111111111112E-3</v>
      </c>
      <c r="Z62" s="61">
        <v>4.8611111111111112E-3</v>
      </c>
      <c r="AA62" s="60"/>
    </row>
    <row r="63" spans="1:27" x14ac:dyDescent="0.2">
      <c r="A63" s="57">
        <v>26</v>
      </c>
      <c r="B63" s="58" t="s">
        <v>28</v>
      </c>
      <c r="C63" s="61">
        <v>1.3888888888888888E-2</v>
      </c>
      <c r="D63" s="61">
        <v>1.3888888888888888E-2</v>
      </c>
      <c r="E63" s="61">
        <v>1.3888888888888888E-2</v>
      </c>
      <c r="F63" s="61">
        <v>1.3888888888888888E-2</v>
      </c>
      <c r="G63" s="61">
        <v>1.3888888888888888E-2</v>
      </c>
      <c r="H63" s="61">
        <v>1.3888888888888888E-2</v>
      </c>
      <c r="I63" s="61">
        <v>1.3888888888888888E-2</v>
      </c>
      <c r="J63" s="61">
        <v>1.3888888888888888E-2</v>
      </c>
      <c r="K63" s="61">
        <v>1.3888888888888888E-2</v>
      </c>
      <c r="L63" s="61">
        <v>1.3888888888888888E-2</v>
      </c>
      <c r="M63" s="61">
        <v>1.3888888888888888E-2</v>
      </c>
      <c r="N63" s="61">
        <v>1.3888888888888888E-2</v>
      </c>
      <c r="O63" s="61">
        <v>1.3888888888888888E-2</v>
      </c>
      <c r="P63" s="61">
        <v>1.3888888888888888E-2</v>
      </c>
      <c r="Q63" s="61">
        <v>1.3888888888888888E-2</v>
      </c>
      <c r="R63" s="61">
        <v>1.3888888888888888E-2</v>
      </c>
      <c r="S63" s="61">
        <v>1.3888888888888888E-2</v>
      </c>
      <c r="T63" s="61">
        <v>1.3888888888888888E-2</v>
      </c>
      <c r="U63" s="61">
        <v>1.3888888888888888E-2</v>
      </c>
      <c r="V63" s="61">
        <v>1.3888888888888888E-2</v>
      </c>
      <c r="W63" s="61">
        <v>1.3888888888888888E-2</v>
      </c>
      <c r="X63" s="61">
        <v>1.3888888888888888E-2</v>
      </c>
      <c r="Y63" s="61">
        <v>1.3888888888888888E-2</v>
      </c>
      <c r="Z63" s="61">
        <v>1.3888888888888888E-2</v>
      </c>
      <c r="AA63" s="60"/>
    </row>
    <row r="64" spans="1:27" x14ac:dyDescent="0.2">
      <c r="A64" s="57">
        <v>27</v>
      </c>
      <c r="B64" s="58" t="s">
        <v>44</v>
      </c>
      <c r="C64" s="61">
        <v>2.7777777777777776E-2</v>
      </c>
      <c r="D64" s="61">
        <v>2.7777777777777776E-2</v>
      </c>
      <c r="E64" s="61">
        <v>2.7777777777777776E-2</v>
      </c>
      <c r="F64" s="61">
        <v>2.7777777777777776E-2</v>
      </c>
      <c r="G64" s="61">
        <v>2.7777777777777776E-2</v>
      </c>
      <c r="H64" s="61">
        <v>2.7777777777777776E-2</v>
      </c>
      <c r="I64" s="61">
        <v>2.7777777777777776E-2</v>
      </c>
      <c r="J64" s="61">
        <v>2.7777777777777776E-2</v>
      </c>
      <c r="K64" s="61">
        <v>2.7777777777777776E-2</v>
      </c>
      <c r="L64" s="61">
        <v>2.7777777777777776E-2</v>
      </c>
      <c r="M64" s="61">
        <v>2.7777777777777776E-2</v>
      </c>
      <c r="N64" s="61">
        <v>2.7777777777777776E-2</v>
      </c>
      <c r="O64" s="61">
        <v>2.7777777777777776E-2</v>
      </c>
      <c r="P64" s="61">
        <v>2.7777777777777776E-2</v>
      </c>
      <c r="Q64" s="61">
        <v>2.7777777777777776E-2</v>
      </c>
      <c r="R64" s="61">
        <v>2.7777777777777776E-2</v>
      </c>
      <c r="S64" s="61">
        <v>2.7777777777777776E-2</v>
      </c>
      <c r="T64" s="61">
        <v>2.7777777777777776E-2</v>
      </c>
      <c r="U64" s="61">
        <v>2.7777777777777776E-2</v>
      </c>
      <c r="V64" s="61">
        <v>2.7777777777777776E-2</v>
      </c>
      <c r="W64" s="61">
        <v>2.7777777777777776E-2</v>
      </c>
      <c r="X64" s="61">
        <v>2.7777777777777776E-2</v>
      </c>
      <c r="Y64" s="61">
        <v>2.7777777777777776E-2</v>
      </c>
      <c r="Z64" s="61">
        <v>2.7777777777777776E-2</v>
      </c>
      <c r="AA64" s="60"/>
    </row>
    <row r="65" spans="1:27" x14ac:dyDescent="0.2">
      <c r="A65" s="57">
        <v>28</v>
      </c>
      <c r="B65" s="58" t="s">
        <v>19</v>
      </c>
      <c r="C65" s="61">
        <v>8.3333333333333332E-3</v>
      </c>
      <c r="D65" s="61">
        <v>8.3333333333333332E-3</v>
      </c>
      <c r="E65" s="61">
        <v>8.3333333333333332E-3</v>
      </c>
      <c r="F65" s="61">
        <v>8.3333333333333332E-3</v>
      </c>
      <c r="G65" s="61">
        <v>8.3333333333333332E-3</v>
      </c>
      <c r="H65" s="61">
        <v>8.3333333333333332E-3</v>
      </c>
      <c r="I65" s="61">
        <v>8.3333333333333332E-3</v>
      </c>
      <c r="J65" s="61">
        <v>8.3333333333333332E-3</v>
      </c>
      <c r="K65" s="61">
        <v>8.3333333333333332E-3</v>
      </c>
      <c r="L65" s="61">
        <v>8.3333333333333332E-3</v>
      </c>
      <c r="M65" s="61">
        <v>8.3333333333333332E-3</v>
      </c>
      <c r="N65" s="61">
        <v>8.3333333333333332E-3</v>
      </c>
      <c r="O65" s="61">
        <v>8.3333333333333332E-3</v>
      </c>
      <c r="P65" s="61">
        <v>8.3333333333333332E-3</v>
      </c>
      <c r="Q65" s="61">
        <v>8.3333333333333332E-3</v>
      </c>
      <c r="R65" s="61">
        <v>8.3333333333333332E-3</v>
      </c>
      <c r="S65" s="61">
        <v>8.3333333333333332E-3</v>
      </c>
      <c r="T65" s="61">
        <v>8.3333333333333332E-3</v>
      </c>
      <c r="U65" s="61">
        <v>8.3333333333333332E-3</v>
      </c>
      <c r="V65" s="61">
        <v>8.3333333333333332E-3</v>
      </c>
      <c r="W65" s="61">
        <v>8.3333333333333332E-3</v>
      </c>
      <c r="X65" s="61">
        <v>8.3333333333333332E-3</v>
      </c>
      <c r="Y65" s="61">
        <v>8.3333333333333332E-3</v>
      </c>
      <c r="Z65" s="61">
        <v>8.3333333333333332E-3</v>
      </c>
      <c r="AA65" s="60"/>
    </row>
    <row r="66" spans="1:27" x14ac:dyDescent="0.2">
      <c r="A66" s="57">
        <v>29</v>
      </c>
      <c r="B66" s="58" t="s">
        <v>29</v>
      </c>
      <c r="C66" s="74">
        <v>1.0416666666666666E-2</v>
      </c>
      <c r="D66" s="74">
        <v>1.0416666666666666E-2</v>
      </c>
      <c r="E66" s="74">
        <v>1.0416666666666666E-2</v>
      </c>
      <c r="F66" s="74">
        <v>1.0416666666666666E-2</v>
      </c>
      <c r="G66" s="74">
        <v>1.0416666666666666E-2</v>
      </c>
      <c r="H66" s="74">
        <v>1.0416666666666666E-2</v>
      </c>
      <c r="I66" s="74">
        <v>1.0416666666666666E-2</v>
      </c>
      <c r="J66" s="74">
        <v>1.0416666666666666E-2</v>
      </c>
      <c r="K66" s="74">
        <v>1.0416666666666666E-2</v>
      </c>
      <c r="L66" s="74">
        <v>1.0416666666666666E-2</v>
      </c>
      <c r="M66" s="74">
        <v>1.0416666666666666E-2</v>
      </c>
      <c r="N66" s="74">
        <v>1.0416666666666666E-2</v>
      </c>
      <c r="O66" s="74">
        <v>1.0416666666666666E-2</v>
      </c>
      <c r="P66" s="74">
        <v>1.0416666666666666E-2</v>
      </c>
      <c r="Q66" s="74">
        <v>1.0416666666666666E-2</v>
      </c>
      <c r="R66" s="74">
        <v>1.0416666666666666E-2</v>
      </c>
      <c r="S66" s="74">
        <v>1.0416666666666666E-2</v>
      </c>
      <c r="T66" s="74">
        <v>1.0416666666666666E-2</v>
      </c>
      <c r="U66" s="74">
        <v>1.0416666666666666E-2</v>
      </c>
      <c r="V66" s="74">
        <v>1.0416666666666666E-2</v>
      </c>
      <c r="W66" s="74">
        <v>1.0416666666666666E-2</v>
      </c>
      <c r="X66" s="74">
        <v>1.0416666666666666E-2</v>
      </c>
      <c r="Y66" s="74">
        <v>1.0416666666666666E-2</v>
      </c>
      <c r="Z66" s="74">
        <v>1.0416666666666666E-2</v>
      </c>
      <c r="AA66" s="60"/>
    </row>
    <row r="67" spans="1:27" x14ac:dyDescent="0.2">
      <c r="A67" s="57"/>
      <c r="B67" s="60"/>
      <c r="C67" s="60">
        <f>SUM(C38:C66)</f>
        <v>0.1645833333333333</v>
      </c>
      <c r="D67" s="60">
        <f t="shared" ref="D67:Z67" si="1">SUM(D38:D66)</f>
        <v>0.16527777777777775</v>
      </c>
      <c r="E67" s="60">
        <f t="shared" si="1"/>
        <v>0.16597222222222219</v>
      </c>
      <c r="F67" s="60">
        <f t="shared" si="1"/>
        <v>0.16805555555555551</v>
      </c>
      <c r="G67" s="60">
        <f t="shared" si="1"/>
        <v>0.16874999999999996</v>
      </c>
      <c r="H67" s="60">
        <f t="shared" si="1"/>
        <v>0.17083333333333328</v>
      </c>
      <c r="I67" s="60">
        <f t="shared" si="1"/>
        <v>0.17152777777777772</v>
      </c>
      <c r="J67" s="60">
        <f t="shared" si="1"/>
        <v>0.17291666666666661</v>
      </c>
      <c r="K67" s="60">
        <f t="shared" si="1"/>
        <v>0.17430555555555549</v>
      </c>
      <c r="L67" s="60">
        <f t="shared" si="1"/>
        <v>0.17430555555555549</v>
      </c>
      <c r="M67" s="60">
        <f t="shared" si="1"/>
        <v>0.17430555555555549</v>
      </c>
      <c r="N67" s="60">
        <f t="shared" si="1"/>
        <v>0.17430555555555549</v>
      </c>
      <c r="O67" s="60">
        <f t="shared" si="1"/>
        <v>0.17430555555555549</v>
      </c>
      <c r="P67" s="60">
        <f t="shared" si="1"/>
        <v>0.17291666666666661</v>
      </c>
      <c r="Q67" s="60">
        <f t="shared" si="1"/>
        <v>0.17152777777777772</v>
      </c>
      <c r="R67" s="60">
        <f t="shared" si="1"/>
        <v>0.17083333333333328</v>
      </c>
      <c r="S67" s="60">
        <f t="shared" si="1"/>
        <v>0.17083333333333328</v>
      </c>
      <c r="T67" s="60">
        <f t="shared" si="1"/>
        <v>0.1694444444444444</v>
      </c>
      <c r="U67" s="60">
        <f t="shared" si="1"/>
        <v>0.16805555555555551</v>
      </c>
      <c r="V67" s="60">
        <f t="shared" si="1"/>
        <v>0.16736111111111107</v>
      </c>
      <c r="W67" s="60">
        <f t="shared" si="1"/>
        <v>0.16597222222222219</v>
      </c>
      <c r="X67" s="60">
        <f t="shared" si="1"/>
        <v>0.1645833333333333</v>
      </c>
      <c r="Y67" s="60">
        <f t="shared" si="1"/>
        <v>0.1645833333333333</v>
      </c>
      <c r="Z67" s="60">
        <f t="shared" si="1"/>
        <v>0.1645833333333333</v>
      </c>
      <c r="AA67" s="60"/>
    </row>
    <row r="68" spans="1:27" x14ac:dyDescent="0.2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</row>
    <row r="69" spans="1:27" x14ac:dyDescent="0.2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T116"/>
  <sheetViews>
    <sheetView showGridLines="0" tabSelected="1" view="pageBreakPreview" topLeftCell="A97" zoomScale="90" zoomScaleNormal="100" zoomScaleSheetLayoutView="90" workbookViewId="0">
      <pane xSplit="1" topLeftCell="B1" activePane="topRight" state="frozen"/>
      <selection activeCell="A4" sqref="A4"/>
      <selection pane="topRight" activeCell="C109" sqref="C109"/>
    </sheetView>
  </sheetViews>
  <sheetFormatPr defaultColWidth="9.140625" defaultRowHeight="9" x14ac:dyDescent="0.15"/>
  <cols>
    <col min="1" max="1" width="35.140625" style="23" customWidth="1"/>
    <col min="2" max="2" width="4.140625" style="1" customWidth="1"/>
    <col min="3" max="15" width="11.7109375" style="1" customWidth="1"/>
    <col min="16" max="20" width="11.5703125" style="1" bestFit="1" customWidth="1"/>
    <col min="21" max="16384" width="9.140625" style="1"/>
  </cols>
  <sheetData>
    <row r="1" spans="1:20" ht="50.25" customHeight="1" x14ac:dyDescent="0.15">
      <c r="A1" s="102" t="s">
        <v>34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20" s="2" customFormat="1" ht="25.15" customHeight="1" x14ac:dyDescent="0.15">
      <c r="A2" s="103" t="s">
        <v>86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s="4" customFormat="1" ht="15" customHeight="1" x14ac:dyDescent="0.2">
      <c r="A3" s="3"/>
    </row>
    <row r="4" spans="1:20" s="5" customFormat="1" ht="15.75" x14ac:dyDescent="0.15">
      <c r="A4" s="6" t="s">
        <v>50</v>
      </c>
      <c r="B4" s="7"/>
      <c r="C4" s="7"/>
    </row>
    <row r="5" spans="1:20" s="5" customFormat="1" ht="15" customHeight="1" x14ac:dyDescent="0.2">
      <c r="A5" s="39"/>
      <c r="B5" s="39"/>
      <c r="C5" s="39"/>
      <c r="D5" s="39"/>
      <c r="E5" s="39"/>
      <c r="F5" s="39"/>
      <c r="G5" s="39"/>
      <c r="H5" s="39"/>
      <c r="I5" s="39"/>
      <c r="L5" s="39"/>
      <c r="M5" s="39"/>
    </row>
    <row r="6" spans="1:20" s="95" customFormat="1" ht="15" customHeight="1" x14ac:dyDescent="0.15">
      <c r="A6" s="28" t="s">
        <v>26</v>
      </c>
      <c r="B6" s="28"/>
      <c r="C6" s="94" t="s">
        <v>25</v>
      </c>
      <c r="D6" s="94" t="s">
        <v>25</v>
      </c>
      <c r="E6" s="94" t="s">
        <v>25</v>
      </c>
      <c r="F6" s="94" t="s">
        <v>25</v>
      </c>
      <c r="G6" s="94" t="s">
        <v>25</v>
      </c>
      <c r="H6" s="94" t="s">
        <v>25</v>
      </c>
      <c r="I6" s="94" t="s">
        <v>25</v>
      </c>
      <c r="J6" s="94" t="s">
        <v>25</v>
      </c>
      <c r="K6" s="94" t="s">
        <v>25</v>
      </c>
      <c r="L6" s="94" t="s">
        <v>25</v>
      </c>
      <c r="M6" s="101"/>
      <c r="N6" s="101"/>
      <c r="O6" s="101"/>
      <c r="P6" s="101"/>
      <c r="Q6" s="101"/>
      <c r="R6" s="101"/>
      <c r="S6" s="101"/>
      <c r="T6" s="101"/>
    </row>
    <row r="7" spans="1:20" s="5" customFormat="1" ht="15" customHeight="1" x14ac:dyDescent="0.15">
      <c r="A7" s="29" t="s">
        <v>36</v>
      </c>
      <c r="B7" s="10"/>
      <c r="C7" s="10" t="s">
        <v>37</v>
      </c>
      <c r="D7" s="10" t="s">
        <v>37</v>
      </c>
      <c r="E7" s="10" t="s">
        <v>37</v>
      </c>
      <c r="F7" s="10" t="s">
        <v>37</v>
      </c>
      <c r="G7" s="10" t="s">
        <v>37</v>
      </c>
      <c r="H7" s="10" t="s">
        <v>37</v>
      </c>
      <c r="I7" s="10" t="s">
        <v>37</v>
      </c>
      <c r="J7" s="10" t="s">
        <v>37</v>
      </c>
      <c r="K7" s="10" t="s">
        <v>37</v>
      </c>
      <c r="L7" s="10" t="s">
        <v>37</v>
      </c>
    </row>
    <row r="8" spans="1:20" s="5" customFormat="1" ht="15" customHeight="1" x14ac:dyDescent="0.15">
      <c r="A8" s="30" t="s">
        <v>38</v>
      </c>
      <c r="B8" s="11"/>
      <c r="C8" s="11">
        <v>1</v>
      </c>
      <c r="D8" s="11">
        <v>1</v>
      </c>
      <c r="E8" s="11">
        <v>1</v>
      </c>
      <c r="F8" s="11">
        <v>1</v>
      </c>
      <c r="G8" s="89">
        <v>1</v>
      </c>
      <c r="H8" s="89">
        <v>1</v>
      </c>
      <c r="I8" s="89">
        <v>1</v>
      </c>
      <c r="J8" s="89">
        <v>1</v>
      </c>
      <c r="K8" s="89">
        <v>1</v>
      </c>
      <c r="L8" s="89">
        <v>1</v>
      </c>
    </row>
    <row r="9" spans="1:20" s="5" customFormat="1" ht="15" customHeight="1" x14ac:dyDescent="0.15">
      <c r="A9" s="3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20" s="5" customFormat="1" ht="15" customHeight="1" x14ac:dyDescent="0.15">
      <c r="A10" s="32" t="s">
        <v>39</v>
      </c>
      <c r="B10" s="10"/>
      <c r="C10" s="10" t="s">
        <v>40</v>
      </c>
      <c r="D10" s="10" t="s">
        <v>76</v>
      </c>
      <c r="E10" s="10" t="s">
        <v>76</v>
      </c>
      <c r="F10" s="10" t="s">
        <v>76</v>
      </c>
      <c r="G10" s="10" t="s">
        <v>76</v>
      </c>
      <c r="H10" s="10" t="s">
        <v>76</v>
      </c>
      <c r="I10" s="10" t="s">
        <v>76</v>
      </c>
      <c r="J10" s="10" t="s">
        <v>40</v>
      </c>
      <c r="K10" s="10" t="s">
        <v>40</v>
      </c>
      <c r="L10" s="10" t="s">
        <v>40</v>
      </c>
    </row>
    <row r="11" spans="1:20" s="5" customFormat="1" ht="15" customHeight="1" x14ac:dyDescent="0.15">
      <c r="A11" s="32" t="s">
        <v>41</v>
      </c>
      <c r="B11" s="10"/>
      <c r="C11" s="10" t="s">
        <v>77</v>
      </c>
      <c r="D11" s="10" t="s">
        <v>40</v>
      </c>
      <c r="E11" s="10" t="s">
        <v>40</v>
      </c>
      <c r="F11" s="10" t="s">
        <v>40</v>
      </c>
      <c r="G11" s="10" t="s">
        <v>40</v>
      </c>
      <c r="H11" s="10" t="s">
        <v>40</v>
      </c>
      <c r="I11" s="10" t="s">
        <v>40</v>
      </c>
      <c r="J11" s="10" t="s">
        <v>77</v>
      </c>
      <c r="K11" s="10" t="s">
        <v>77</v>
      </c>
      <c r="L11" s="10" t="s">
        <v>77</v>
      </c>
    </row>
    <row r="12" spans="1:20" s="5" customFormat="1" ht="15" customHeight="1" x14ac:dyDescent="0.15">
      <c r="A12" s="31" t="s">
        <v>63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20" s="5" customFormat="1" ht="15" customHeight="1" x14ac:dyDescent="0.15">
      <c r="A13" s="28" t="s">
        <v>42</v>
      </c>
      <c r="B13" s="27"/>
      <c r="C13" s="27" t="s">
        <v>82</v>
      </c>
      <c r="D13" s="27" t="s">
        <v>65</v>
      </c>
      <c r="E13" s="27" t="s">
        <v>66</v>
      </c>
      <c r="F13" s="27" t="s">
        <v>83</v>
      </c>
      <c r="G13" s="27" t="s">
        <v>67</v>
      </c>
      <c r="H13" s="27" t="s">
        <v>84</v>
      </c>
      <c r="I13" s="27" t="s">
        <v>85</v>
      </c>
      <c r="J13" s="27" t="s">
        <v>40</v>
      </c>
      <c r="K13" s="27" t="s">
        <v>68</v>
      </c>
      <c r="L13" s="27" t="s">
        <v>40</v>
      </c>
    </row>
    <row r="14" spans="1:20" s="5" customFormat="1" ht="15" customHeight="1" x14ac:dyDescent="0.15">
      <c r="A14" s="84" t="s">
        <v>43</v>
      </c>
      <c r="B14" s="85"/>
      <c r="C14" s="85">
        <v>1.1048611111111111</v>
      </c>
      <c r="D14" s="85">
        <v>0.750694444444444</v>
      </c>
      <c r="E14" s="85">
        <v>0.79236111111110996</v>
      </c>
      <c r="F14" s="85">
        <v>0.83402777777777704</v>
      </c>
      <c r="G14" s="85">
        <v>0.87569444444444444</v>
      </c>
      <c r="H14" s="85">
        <v>0.91736111111111107</v>
      </c>
      <c r="I14" s="85">
        <v>0.9590277777777777</v>
      </c>
      <c r="J14" s="85">
        <f>K14-"0:30"</f>
        <v>1.0006944444444446</v>
      </c>
      <c r="K14" s="85">
        <v>1.0215277777777778</v>
      </c>
      <c r="L14" s="85">
        <v>1.0631944444444399</v>
      </c>
    </row>
    <row r="15" spans="1:20" s="16" customFormat="1" ht="15" customHeight="1" x14ac:dyDescent="0.15">
      <c r="A15" s="36" t="s">
        <v>29</v>
      </c>
      <c r="B15" s="70">
        <v>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5"/>
      <c r="N15" s="5"/>
      <c r="O15" s="5"/>
      <c r="P15" s="5"/>
      <c r="Q15" s="5"/>
      <c r="R15" s="5"/>
      <c r="S15" s="5"/>
      <c r="T15" s="5"/>
    </row>
    <row r="16" spans="1:20" ht="15" customHeight="1" x14ac:dyDescent="0.15">
      <c r="A16" s="37" t="s">
        <v>19</v>
      </c>
      <c r="B16" s="71">
        <v>2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5"/>
      <c r="N16" s="5"/>
      <c r="O16" s="5"/>
      <c r="P16" s="5"/>
      <c r="Q16" s="5"/>
      <c r="R16" s="5"/>
      <c r="S16" s="5"/>
      <c r="T16" s="5"/>
    </row>
    <row r="17" spans="1:20" ht="15" customHeight="1" x14ac:dyDescent="0.15">
      <c r="A17" s="38" t="s">
        <v>44</v>
      </c>
      <c r="B17" s="71">
        <v>3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5"/>
      <c r="N17" s="5"/>
      <c r="O17" s="5"/>
      <c r="P17" s="5"/>
      <c r="Q17" s="5"/>
      <c r="R17" s="5"/>
      <c r="S17" s="5"/>
      <c r="T17" s="5"/>
    </row>
    <row r="18" spans="1:20" ht="15" customHeight="1" x14ac:dyDescent="0.15">
      <c r="A18" s="38" t="s">
        <v>28</v>
      </c>
      <c r="B18" s="71">
        <v>4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5"/>
      <c r="N18" s="5"/>
      <c r="O18" s="5"/>
      <c r="P18" s="5"/>
      <c r="Q18" s="5"/>
      <c r="R18" s="5"/>
      <c r="S18" s="5"/>
      <c r="T18" s="5"/>
    </row>
    <row r="19" spans="1:20" ht="15" customHeight="1" x14ac:dyDescent="0.15">
      <c r="A19" s="37" t="s">
        <v>18</v>
      </c>
      <c r="B19" s="71">
        <v>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5"/>
      <c r="N19" s="5"/>
      <c r="O19" s="5"/>
      <c r="P19" s="5"/>
      <c r="Q19" s="5"/>
      <c r="R19" s="5"/>
      <c r="S19" s="5"/>
      <c r="T19" s="5"/>
    </row>
    <row r="20" spans="1:20" ht="15" customHeight="1" x14ac:dyDescent="0.15">
      <c r="A20" s="37" t="s">
        <v>17</v>
      </c>
      <c r="B20" s="71">
        <v>6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5"/>
      <c r="N20" s="5"/>
      <c r="O20" s="5"/>
      <c r="P20" s="5"/>
      <c r="Q20" s="5"/>
      <c r="R20" s="5"/>
      <c r="S20" s="5"/>
      <c r="T20" s="5"/>
    </row>
    <row r="21" spans="1:20" ht="15" customHeight="1" x14ac:dyDescent="0.15">
      <c r="A21" s="37" t="s">
        <v>16</v>
      </c>
      <c r="B21" s="71">
        <v>7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5"/>
      <c r="N21" s="5"/>
      <c r="O21" s="5"/>
      <c r="P21" s="5"/>
      <c r="Q21" s="5"/>
      <c r="R21" s="5"/>
      <c r="S21" s="5"/>
      <c r="T21" s="5"/>
    </row>
    <row r="22" spans="1:20" s="16" customFormat="1" ht="15" customHeight="1" x14ac:dyDescent="0.15">
      <c r="A22" s="40" t="s">
        <v>27</v>
      </c>
      <c r="B22" s="70">
        <v>8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5"/>
      <c r="N22" s="5"/>
      <c r="O22" s="5"/>
      <c r="P22" s="5"/>
      <c r="Q22" s="5"/>
      <c r="R22" s="5"/>
      <c r="S22" s="5"/>
      <c r="T22" s="5"/>
    </row>
    <row r="23" spans="1:20" s="16" customFormat="1" ht="15" customHeight="1" x14ac:dyDescent="0.15">
      <c r="A23" s="41" t="s">
        <v>15</v>
      </c>
      <c r="B23" s="71">
        <v>9</v>
      </c>
      <c r="C23" s="17"/>
      <c r="D23" s="17"/>
      <c r="E23" s="17"/>
      <c r="F23" s="91"/>
      <c r="G23" s="91"/>
      <c r="H23" s="91"/>
      <c r="I23" s="91"/>
      <c r="J23" s="91"/>
      <c r="K23" s="17"/>
      <c r="L23" s="17"/>
      <c r="M23" s="5"/>
      <c r="N23" s="5"/>
      <c r="O23" s="5"/>
      <c r="P23" s="5"/>
      <c r="Q23" s="5"/>
      <c r="R23" s="5"/>
      <c r="S23" s="5"/>
      <c r="T23" s="5"/>
    </row>
    <row r="24" spans="1:20" s="16" customFormat="1" ht="15" customHeight="1" x14ac:dyDescent="0.15">
      <c r="A24" s="41" t="s">
        <v>14</v>
      </c>
      <c r="B24" s="71">
        <v>10</v>
      </c>
      <c r="C24" s="17"/>
      <c r="D24" s="17"/>
      <c r="E24" s="17"/>
      <c r="F24" s="91"/>
      <c r="G24" s="91"/>
      <c r="H24" s="91"/>
      <c r="I24" s="91"/>
      <c r="J24" s="91"/>
      <c r="K24" s="17"/>
      <c r="L24" s="17"/>
      <c r="M24" s="5"/>
      <c r="N24" s="5"/>
      <c r="O24" s="5"/>
      <c r="P24" s="5"/>
      <c r="Q24" s="5"/>
      <c r="R24" s="5"/>
      <c r="S24" s="5"/>
      <c r="T24" s="5"/>
    </row>
    <row r="25" spans="1:20" s="16" customFormat="1" ht="15" customHeight="1" x14ac:dyDescent="0.15">
      <c r="A25" s="41" t="s">
        <v>13</v>
      </c>
      <c r="B25" s="71">
        <v>11</v>
      </c>
      <c r="C25" s="17"/>
      <c r="D25" s="17"/>
      <c r="E25" s="17"/>
      <c r="F25" s="91"/>
      <c r="G25" s="91"/>
      <c r="H25" s="91"/>
      <c r="I25" s="91"/>
      <c r="J25" s="91"/>
      <c r="K25" s="17"/>
      <c r="L25" s="17"/>
      <c r="M25" s="5"/>
      <c r="N25" s="5"/>
      <c r="O25" s="5"/>
      <c r="P25" s="5"/>
      <c r="Q25" s="5"/>
      <c r="R25" s="5"/>
      <c r="S25" s="5"/>
      <c r="T25" s="5"/>
    </row>
    <row r="26" spans="1:20" s="16" customFormat="1" ht="15" customHeight="1" x14ac:dyDescent="0.15">
      <c r="A26" s="41" t="s">
        <v>12</v>
      </c>
      <c r="B26" s="71">
        <v>12</v>
      </c>
      <c r="C26" s="17"/>
      <c r="D26" s="17"/>
      <c r="E26" s="17"/>
      <c r="F26" s="91"/>
      <c r="G26" s="91"/>
      <c r="H26" s="91"/>
      <c r="I26" s="91"/>
      <c r="J26" s="91"/>
      <c r="K26" s="17"/>
      <c r="L26" s="17"/>
      <c r="M26" s="5"/>
      <c r="N26" s="5"/>
      <c r="O26" s="5"/>
      <c r="P26" s="5"/>
      <c r="Q26" s="5"/>
      <c r="R26" s="5"/>
      <c r="S26" s="5"/>
      <c r="T26" s="5"/>
    </row>
    <row r="27" spans="1:20" s="16" customFormat="1" ht="15" customHeight="1" x14ac:dyDescent="0.15">
      <c r="A27" s="41" t="s">
        <v>11</v>
      </c>
      <c r="B27" s="71">
        <v>13</v>
      </c>
      <c r="C27" s="17"/>
      <c r="D27" s="17"/>
      <c r="E27" s="17"/>
      <c r="F27" s="91"/>
      <c r="G27" s="91"/>
      <c r="H27" s="91"/>
      <c r="I27" s="91"/>
      <c r="J27" s="91"/>
      <c r="K27" s="17"/>
      <c r="L27" s="17"/>
      <c r="M27" s="5"/>
      <c r="N27" s="5"/>
      <c r="O27" s="5"/>
      <c r="P27" s="5"/>
      <c r="Q27" s="5"/>
      <c r="R27" s="5"/>
      <c r="S27" s="5"/>
      <c r="T27" s="5"/>
    </row>
    <row r="28" spans="1:20" s="16" customFormat="1" ht="15" customHeight="1" x14ac:dyDescent="0.15">
      <c r="A28" s="41" t="s">
        <v>10</v>
      </c>
      <c r="B28" s="71">
        <v>14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5"/>
      <c r="N28" s="5"/>
      <c r="O28" s="5"/>
      <c r="P28" s="5"/>
      <c r="Q28" s="5"/>
      <c r="R28" s="5"/>
      <c r="S28" s="5"/>
      <c r="T28" s="5"/>
    </row>
    <row r="29" spans="1:20" ht="15" customHeight="1" x14ac:dyDescent="0.15">
      <c r="A29" s="36" t="s">
        <v>32</v>
      </c>
      <c r="B29" s="70">
        <v>15</v>
      </c>
      <c r="C29" s="15">
        <f>C14</f>
        <v>1.1048611111111111</v>
      </c>
      <c r="D29" s="15">
        <f t="shared" ref="D29:J29" si="0">D14</f>
        <v>0.750694444444444</v>
      </c>
      <c r="E29" s="15">
        <f t="shared" si="0"/>
        <v>0.79236111111110996</v>
      </c>
      <c r="F29" s="15">
        <f t="shared" si="0"/>
        <v>0.83402777777777704</v>
      </c>
      <c r="G29" s="15">
        <f t="shared" si="0"/>
        <v>0.87569444444444444</v>
      </c>
      <c r="H29" s="15">
        <f t="shared" si="0"/>
        <v>0.91736111111111107</v>
      </c>
      <c r="I29" s="15">
        <f t="shared" si="0"/>
        <v>0.9590277777777777</v>
      </c>
      <c r="J29" s="15">
        <f t="shared" si="0"/>
        <v>1.0006944444444446</v>
      </c>
      <c r="K29" s="15">
        <f t="shared" ref="K29:L29" si="1">K14</f>
        <v>1.0215277777777778</v>
      </c>
      <c r="L29" s="15">
        <f t="shared" si="1"/>
        <v>1.0631944444444399</v>
      </c>
      <c r="M29" s="5"/>
      <c r="N29" s="5"/>
      <c r="O29" s="5"/>
      <c r="P29" s="5"/>
      <c r="Q29" s="5"/>
      <c r="R29" s="5"/>
      <c r="S29" s="5"/>
      <c r="T29" s="5"/>
    </row>
    <row r="30" spans="1:20" ht="15" customHeight="1" x14ac:dyDescent="0.15">
      <c r="A30" s="38" t="s">
        <v>30</v>
      </c>
      <c r="B30" s="71">
        <v>16</v>
      </c>
      <c r="C30" s="17">
        <f>SUM(C29+INDEX('Running Times'!$C$4:$Z$32,MATCH($B30,'Running Times'!$A$4:$A$32,0),MATCH(C29,'Running Times'!$C$3:$Z$3,1)))</f>
        <v>1.1083333333333334</v>
      </c>
      <c r="D30" s="17">
        <f>SUM(D29+INDEX('Running Times'!$C$4:$Z$32,MATCH($B30,'Running Times'!$A$4:$A$32,0),MATCH(D29,'Running Times'!$C$3:$Z$3,1)))</f>
        <v>0.75416666666666621</v>
      </c>
      <c r="E30" s="17">
        <f>SUM(E29+INDEX('Running Times'!$C$4:$Z$32,MATCH($B30,'Running Times'!$A$4:$A$32,0),MATCH(E29,'Running Times'!$C$3:$Z$3,1)))</f>
        <v>0.79583333333333217</v>
      </c>
      <c r="F30" s="17">
        <f>SUM(F29+INDEX('Running Times'!$C$4:$Z$32,MATCH($B30,'Running Times'!$A$4:$A$32,0),MATCH(F29,'Running Times'!$C$3:$Z$3,1)))</f>
        <v>0.83749999999999925</v>
      </c>
      <c r="G30" s="17">
        <f>SUM(G29+INDEX('Running Times'!$C$4:$Z$32,MATCH($B30,'Running Times'!$A$4:$A$32,0),MATCH(G29,'Running Times'!$C$3:$Z$3,1)))</f>
        <v>0.87916666666666665</v>
      </c>
      <c r="H30" s="17">
        <f>SUM(H29+INDEX('Running Times'!$C$4:$Z$32,MATCH($B30,'Running Times'!$A$4:$A$32,0),MATCH(H29,'Running Times'!$C$3:$Z$3,1)))</f>
        <v>0.92083333333333328</v>
      </c>
      <c r="I30" s="17">
        <f>SUM(I29+INDEX('Running Times'!$C$4:$Z$32,MATCH($B30,'Running Times'!$A$4:$A$32,0),MATCH(I29,'Running Times'!$C$3:$Z$3,1)))</f>
        <v>0.96249999999999991</v>
      </c>
      <c r="J30" s="17">
        <f>SUM(J29+INDEX('Running Times'!$C$4:$Z$32,MATCH($B30,'Running Times'!$A$4:$A$32,0),MATCH(J29,'Running Times'!$C$3:$Z$3,1)))</f>
        <v>1.0041666666666669</v>
      </c>
      <c r="K30" s="17">
        <f>SUM(K29+INDEX('Running Times'!$C$4:$Z$32,MATCH($B30,'Running Times'!$A$4:$A$32,0),MATCH(K29,'Running Times'!$C$3:$Z$3,1)))</f>
        <v>1.0250000000000001</v>
      </c>
      <c r="L30" s="17">
        <f>SUM(L29+INDEX('Running Times'!$C$4:$Z$32,MATCH($B30,'Running Times'!$A$4:$A$32,0),MATCH(L29,'Running Times'!$C$3:$Z$3,1)))</f>
        <v>1.0666666666666622</v>
      </c>
      <c r="M30" s="5"/>
      <c r="N30" s="5"/>
      <c r="O30" s="5"/>
      <c r="P30" s="5"/>
      <c r="Q30" s="5"/>
      <c r="R30" s="5"/>
      <c r="S30" s="5"/>
      <c r="T30" s="5"/>
    </row>
    <row r="31" spans="1:20" ht="15" customHeight="1" x14ac:dyDescent="0.15">
      <c r="A31" s="37" t="s">
        <v>9</v>
      </c>
      <c r="B31" s="71">
        <v>17</v>
      </c>
      <c r="C31" s="17">
        <f>SUM(C30+INDEX('Running Times'!$C$4:$Z$32,MATCH($B31,'Running Times'!$A$4:$A$32,0),MATCH(C30,'Running Times'!$C$3:$Z$3,1)))</f>
        <v>1.1104166666666668</v>
      </c>
      <c r="D31" s="17">
        <f>SUM(D30+INDEX('Running Times'!$C$4:$Z$32,MATCH($B31,'Running Times'!$A$4:$A$32,0),MATCH(D30,'Running Times'!$C$3:$Z$3,1)))</f>
        <v>0.75624999999999953</v>
      </c>
      <c r="E31" s="17">
        <f>SUM(E30+INDEX('Running Times'!$C$4:$Z$32,MATCH($B31,'Running Times'!$A$4:$A$32,0),MATCH(E30,'Running Times'!$C$3:$Z$3,1)))</f>
        <v>0.7979166666666655</v>
      </c>
      <c r="F31" s="17">
        <f>SUM(F30+INDEX('Running Times'!$C$4:$Z$32,MATCH($B31,'Running Times'!$A$4:$A$32,0),MATCH(F30,'Running Times'!$C$3:$Z$3,1)))</f>
        <v>0.83958333333333257</v>
      </c>
      <c r="G31" s="17">
        <f>SUM(G30+INDEX('Running Times'!$C$4:$Z$32,MATCH($B31,'Running Times'!$A$4:$A$32,0),MATCH(G30,'Running Times'!$C$3:$Z$3,1)))</f>
        <v>0.88124999999999998</v>
      </c>
      <c r="H31" s="17">
        <f>SUM(H30+INDEX('Running Times'!$C$4:$Z$32,MATCH($B31,'Running Times'!$A$4:$A$32,0),MATCH(H30,'Running Times'!$C$3:$Z$3,1)))</f>
        <v>0.92291666666666661</v>
      </c>
      <c r="I31" s="17">
        <f>SUM(I30+INDEX('Running Times'!$C$4:$Z$32,MATCH($B31,'Running Times'!$A$4:$A$32,0),MATCH(I30,'Running Times'!$C$3:$Z$3,1)))</f>
        <v>0.96458333333333324</v>
      </c>
      <c r="J31" s="17">
        <f>SUM(J30+INDEX('Running Times'!$C$4:$Z$32,MATCH($B31,'Running Times'!$A$4:$A$32,0),MATCH(J30,'Running Times'!$C$3:$Z$3,1)))</f>
        <v>1.0062500000000003</v>
      </c>
      <c r="K31" s="17">
        <f>SUM(K30+INDEX('Running Times'!$C$4:$Z$32,MATCH($B31,'Running Times'!$A$4:$A$32,0),MATCH(K30,'Running Times'!$C$3:$Z$3,1)))</f>
        <v>1.0270833333333336</v>
      </c>
      <c r="L31" s="17">
        <f>SUM(L30+INDEX('Running Times'!$C$4:$Z$32,MATCH($B31,'Running Times'!$A$4:$A$32,0),MATCH(L30,'Running Times'!$C$3:$Z$3,1)))</f>
        <v>1.0687499999999956</v>
      </c>
      <c r="M31" s="5"/>
      <c r="N31" s="5"/>
      <c r="O31" s="5"/>
      <c r="P31" s="5"/>
      <c r="Q31" s="5"/>
      <c r="R31" s="5"/>
      <c r="S31" s="5"/>
      <c r="T31" s="5"/>
    </row>
    <row r="32" spans="1:20" ht="15" customHeight="1" x14ac:dyDescent="0.15">
      <c r="A32" s="37" t="s">
        <v>8</v>
      </c>
      <c r="B32" s="71">
        <v>18</v>
      </c>
      <c r="C32" s="17">
        <f>SUM(C31+INDEX('Running Times'!$C$4:$Z$32,MATCH($B32,'Running Times'!$A$4:$A$32,0),MATCH(C31,'Running Times'!$C$3:$Z$3,1)))</f>
        <v>1.1131944444444446</v>
      </c>
      <c r="D32" s="17">
        <f>SUM(D31+INDEX('Running Times'!$C$4:$Z$32,MATCH($B32,'Running Times'!$A$4:$A$32,0),MATCH(D31,'Running Times'!$C$3:$Z$3,1)))</f>
        <v>0.7590277777777773</v>
      </c>
      <c r="E32" s="17">
        <f>SUM(E31+INDEX('Running Times'!$C$4:$Z$32,MATCH($B32,'Running Times'!$A$4:$A$32,0),MATCH(E31,'Running Times'!$C$3:$Z$3,1)))</f>
        <v>0.80069444444444327</v>
      </c>
      <c r="F32" s="17">
        <f>SUM(F31+INDEX('Running Times'!$C$4:$Z$32,MATCH($B32,'Running Times'!$A$4:$A$32,0),MATCH(F31,'Running Times'!$C$3:$Z$3,1)))</f>
        <v>0.84236111111111034</v>
      </c>
      <c r="G32" s="17">
        <f>SUM(G31+INDEX('Running Times'!$C$4:$Z$32,MATCH($B32,'Running Times'!$A$4:$A$32,0),MATCH(G31,'Running Times'!$C$3:$Z$3,1)))</f>
        <v>0.88402777777777775</v>
      </c>
      <c r="H32" s="17">
        <f>SUM(H31+INDEX('Running Times'!$C$4:$Z$32,MATCH($B32,'Running Times'!$A$4:$A$32,0),MATCH(H31,'Running Times'!$C$3:$Z$3,1)))</f>
        <v>0.92569444444444438</v>
      </c>
      <c r="I32" s="17">
        <f>SUM(I31+INDEX('Running Times'!$C$4:$Z$32,MATCH($B32,'Running Times'!$A$4:$A$32,0),MATCH(I31,'Running Times'!$C$3:$Z$3,1)))</f>
        <v>0.96736111111111101</v>
      </c>
      <c r="J32" s="17">
        <f>SUM(J31+INDEX('Running Times'!$C$4:$Z$32,MATCH($B32,'Running Times'!$A$4:$A$32,0),MATCH(J31,'Running Times'!$C$3:$Z$3,1)))</f>
        <v>1.0090277777777781</v>
      </c>
      <c r="K32" s="17">
        <f>SUM(K31+INDEX('Running Times'!$C$4:$Z$32,MATCH($B32,'Running Times'!$A$4:$A$32,0),MATCH(K31,'Running Times'!$C$3:$Z$3,1)))</f>
        <v>1.0298611111111113</v>
      </c>
      <c r="L32" s="17">
        <f>SUM(L31+INDEX('Running Times'!$C$4:$Z$32,MATCH($B32,'Running Times'!$A$4:$A$32,0),MATCH(L31,'Running Times'!$C$3:$Z$3,1)))</f>
        <v>1.0715277777777734</v>
      </c>
      <c r="M32" s="5"/>
      <c r="N32" s="5"/>
      <c r="O32" s="5"/>
      <c r="P32" s="5"/>
      <c r="Q32" s="5"/>
      <c r="R32" s="5"/>
      <c r="S32" s="5"/>
      <c r="T32" s="5"/>
    </row>
    <row r="33" spans="1:20" ht="15" customHeight="1" x14ac:dyDescent="0.15">
      <c r="A33" s="37" t="s">
        <v>7</v>
      </c>
      <c r="B33" s="71">
        <v>19</v>
      </c>
      <c r="C33" s="17">
        <f>SUM(C32+INDEX('Running Times'!$C$4:$Z$32,MATCH($B33,'Running Times'!$A$4:$A$32,0),MATCH(C32,'Running Times'!$C$3:$Z$3,1)))</f>
        <v>1.115277777777778</v>
      </c>
      <c r="D33" s="17">
        <f>SUM(D32+INDEX('Running Times'!$C$4:$Z$32,MATCH($B33,'Running Times'!$A$4:$A$32,0),MATCH(D32,'Running Times'!$C$3:$Z$3,1)))</f>
        <v>0.76180555555555507</v>
      </c>
      <c r="E33" s="17">
        <f>SUM(E32+INDEX('Running Times'!$C$4:$Z$32,MATCH($B33,'Running Times'!$A$4:$A$32,0),MATCH(E32,'Running Times'!$C$3:$Z$3,1)))</f>
        <v>0.80347222222222103</v>
      </c>
      <c r="F33" s="17">
        <f>SUM(F32+INDEX('Running Times'!$C$4:$Z$32,MATCH($B33,'Running Times'!$A$4:$A$32,0),MATCH(F32,'Running Times'!$C$3:$Z$3,1)))</f>
        <v>0.84513888888888811</v>
      </c>
      <c r="G33" s="17">
        <f>SUM(G32+INDEX('Running Times'!$C$4:$Z$32,MATCH($B33,'Running Times'!$A$4:$A$32,0),MATCH(G32,'Running Times'!$C$3:$Z$3,1)))</f>
        <v>0.88611111111111107</v>
      </c>
      <c r="H33" s="17">
        <f>SUM(H32+INDEX('Running Times'!$C$4:$Z$32,MATCH($B33,'Running Times'!$A$4:$A$32,0),MATCH(H32,'Running Times'!$C$3:$Z$3,1)))</f>
        <v>0.9277777777777777</v>
      </c>
      <c r="I33" s="17">
        <f>SUM(I32+INDEX('Running Times'!$C$4:$Z$32,MATCH($B33,'Running Times'!$A$4:$A$32,0),MATCH(I32,'Running Times'!$C$3:$Z$3,1)))</f>
        <v>0.96944444444444433</v>
      </c>
      <c r="J33" s="17">
        <f>SUM(J32+INDEX('Running Times'!$C$4:$Z$32,MATCH($B33,'Running Times'!$A$4:$A$32,0),MATCH(J32,'Running Times'!$C$3:$Z$3,1)))</f>
        <v>1.0111111111111115</v>
      </c>
      <c r="K33" s="17">
        <f>SUM(K32+INDEX('Running Times'!$C$4:$Z$32,MATCH($B33,'Running Times'!$A$4:$A$32,0),MATCH(K32,'Running Times'!$C$3:$Z$3,1)))</f>
        <v>1.0319444444444448</v>
      </c>
      <c r="L33" s="17">
        <f>SUM(L32+INDEX('Running Times'!$C$4:$Z$32,MATCH($B33,'Running Times'!$A$4:$A$32,0),MATCH(L32,'Running Times'!$C$3:$Z$3,1)))</f>
        <v>1.0736111111111069</v>
      </c>
      <c r="M33" s="5"/>
      <c r="N33" s="5"/>
      <c r="O33" s="5"/>
      <c r="P33" s="5"/>
      <c r="Q33" s="5"/>
      <c r="R33" s="5"/>
      <c r="S33" s="5"/>
      <c r="T33" s="5"/>
    </row>
    <row r="34" spans="1:20" ht="15" customHeight="1" x14ac:dyDescent="0.15">
      <c r="A34" s="37" t="s">
        <v>6</v>
      </c>
      <c r="B34" s="71">
        <v>20</v>
      </c>
      <c r="C34" s="17">
        <f>SUM(C33+INDEX('Running Times'!$C$4:$Z$32,MATCH($B34,'Running Times'!$A$4:$A$32,0),MATCH(C33,'Running Times'!$C$3:$Z$3,1)))</f>
        <v>1.1194444444444447</v>
      </c>
      <c r="D34" s="17">
        <f>SUM(D33+INDEX('Running Times'!$C$4:$Z$32,MATCH($B34,'Running Times'!$A$4:$A$32,0),MATCH(D33,'Running Times'!$C$3:$Z$3,1)))</f>
        <v>0.76666666666666616</v>
      </c>
      <c r="E34" s="17">
        <f>SUM(E33+INDEX('Running Times'!$C$4:$Z$32,MATCH($B34,'Running Times'!$A$4:$A$32,0),MATCH(E33,'Running Times'!$C$3:$Z$3,1)))</f>
        <v>0.80833333333333213</v>
      </c>
      <c r="F34" s="17">
        <f>SUM(F33+INDEX('Running Times'!$C$4:$Z$32,MATCH($B34,'Running Times'!$A$4:$A$32,0),MATCH(F33,'Running Times'!$C$3:$Z$3,1)))</f>
        <v>0.8499999999999992</v>
      </c>
      <c r="G34" s="17">
        <f>SUM(G33+INDEX('Running Times'!$C$4:$Z$32,MATCH($B34,'Running Times'!$A$4:$A$32,0),MATCH(G33,'Running Times'!$C$3:$Z$3,1)))</f>
        <v>0.89097222222222217</v>
      </c>
      <c r="H34" s="17">
        <f>SUM(H33+INDEX('Running Times'!$C$4:$Z$32,MATCH($B34,'Running Times'!$A$4:$A$32,0),MATCH(H33,'Running Times'!$C$3:$Z$3,1)))</f>
        <v>0.93194444444444435</v>
      </c>
      <c r="I34" s="17">
        <f>SUM(I33+INDEX('Running Times'!$C$4:$Z$32,MATCH($B34,'Running Times'!$A$4:$A$32,0),MATCH(I33,'Running Times'!$C$3:$Z$3,1)))</f>
        <v>0.97361111111111098</v>
      </c>
      <c r="J34" s="17">
        <f>SUM(J33+INDEX('Running Times'!$C$4:$Z$32,MATCH($B34,'Running Times'!$A$4:$A$32,0),MATCH(J33,'Running Times'!$C$3:$Z$3,1)))</f>
        <v>1.0152777777777782</v>
      </c>
      <c r="K34" s="17">
        <f>SUM(K33+INDEX('Running Times'!$C$4:$Z$32,MATCH($B34,'Running Times'!$A$4:$A$32,0),MATCH(K33,'Running Times'!$C$3:$Z$3,1)))</f>
        <v>1.0361111111111114</v>
      </c>
      <c r="L34" s="17">
        <f>SUM(L33+INDEX('Running Times'!$C$4:$Z$32,MATCH($B34,'Running Times'!$A$4:$A$32,0),MATCH(L33,'Running Times'!$C$3:$Z$3,1)))</f>
        <v>1.0777777777777735</v>
      </c>
      <c r="M34" s="5"/>
      <c r="N34" s="5"/>
      <c r="O34" s="5"/>
      <c r="P34" s="5"/>
      <c r="Q34" s="5"/>
      <c r="R34" s="5"/>
      <c r="S34" s="5"/>
      <c r="T34" s="5"/>
    </row>
    <row r="35" spans="1:20" ht="15" customHeight="1" x14ac:dyDescent="0.15">
      <c r="A35" s="37" t="s">
        <v>5</v>
      </c>
      <c r="B35" s="71">
        <v>21</v>
      </c>
      <c r="C35" s="17">
        <f>SUM(C34+INDEX('Running Times'!$C$4:$Z$32,MATCH($B35,'Running Times'!$A$4:$A$32,0),MATCH(C34,'Running Times'!$C$3:$Z$3,1)))</f>
        <v>1.1243055555555559</v>
      </c>
      <c r="D35" s="17">
        <f>SUM(D34+INDEX('Running Times'!$C$4:$Z$32,MATCH($B35,'Running Times'!$A$4:$A$32,0),MATCH(D34,'Running Times'!$C$3:$Z$3,1)))</f>
        <v>0.77152777777777726</v>
      </c>
      <c r="E35" s="17">
        <f>SUM(E34+INDEX('Running Times'!$C$4:$Z$32,MATCH($B35,'Running Times'!$A$4:$A$32,0),MATCH(E34,'Running Times'!$C$3:$Z$3,1)))</f>
        <v>0.81319444444444322</v>
      </c>
      <c r="F35" s="17">
        <f>SUM(F34+INDEX('Running Times'!$C$4:$Z$32,MATCH($B35,'Running Times'!$A$4:$A$32,0),MATCH(F34,'Running Times'!$C$3:$Z$3,1)))</f>
        <v>0.85486111111111029</v>
      </c>
      <c r="G35" s="17">
        <f>SUM(G34+INDEX('Running Times'!$C$4:$Z$32,MATCH($B35,'Running Times'!$A$4:$A$32,0),MATCH(G34,'Running Times'!$C$3:$Z$3,1)))</f>
        <v>0.89583333333333326</v>
      </c>
      <c r="H35" s="17">
        <f>SUM(H34+INDEX('Running Times'!$C$4:$Z$32,MATCH($B35,'Running Times'!$A$4:$A$32,0),MATCH(H34,'Running Times'!$C$3:$Z$3,1)))</f>
        <v>0.93680555555555545</v>
      </c>
      <c r="I35" s="17">
        <f>SUM(I34+INDEX('Running Times'!$C$4:$Z$32,MATCH($B35,'Running Times'!$A$4:$A$32,0),MATCH(I34,'Running Times'!$C$3:$Z$3,1)))</f>
        <v>0.97847222222222208</v>
      </c>
      <c r="J35" s="17">
        <f>SUM(J34+INDEX('Running Times'!$C$4:$Z$32,MATCH($B35,'Running Times'!$A$4:$A$32,0),MATCH(J34,'Running Times'!$C$3:$Z$3,1)))</f>
        <v>1.0201388888888894</v>
      </c>
      <c r="K35" s="17">
        <f>SUM(K34+INDEX('Running Times'!$C$4:$Z$32,MATCH($B35,'Running Times'!$A$4:$A$32,0),MATCH(K34,'Running Times'!$C$3:$Z$3,1)))</f>
        <v>1.0409722222222226</v>
      </c>
      <c r="L35" s="17">
        <f>SUM(L34+INDEX('Running Times'!$C$4:$Z$32,MATCH($B35,'Running Times'!$A$4:$A$32,0),MATCH(L34,'Running Times'!$C$3:$Z$3,1)))</f>
        <v>1.0826388888888847</v>
      </c>
      <c r="M35" s="5"/>
      <c r="N35" s="5"/>
      <c r="O35" s="5"/>
      <c r="P35" s="5"/>
      <c r="Q35" s="5"/>
      <c r="R35" s="5"/>
      <c r="S35" s="5"/>
      <c r="T35" s="5"/>
    </row>
    <row r="36" spans="1:20" ht="15" customHeight="1" x14ac:dyDescent="0.15">
      <c r="A36" s="37" t="s">
        <v>4</v>
      </c>
      <c r="B36" s="71">
        <v>22</v>
      </c>
      <c r="C36" s="17">
        <f>SUM(C35+INDEX('Running Times'!$C$4:$Z$32,MATCH($B36,'Running Times'!$A$4:$A$32,0),MATCH(C35,'Running Times'!$C$3:$Z$3,1)))</f>
        <v>1.1284722222222225</v>
      </c>
      <c r="D36" s="17">
        <f>SUM(D35+INDEX('Running Times'!$C$4:$Z$32,MATCH($B36,'Running Times'!$A$4:$A$32,0),MATCH(D35,'Running Times'!$C$3:$Z$3,1)))</f>
        <v>0.77638888888888835</v>
      </c>
      <c r="E36" s="17">
        <f>SUM(E35+INDEX('Running Times'!$C$4:$Z$32,MATCH($B36,'Running Times'!$A$4:$A$32,0),MATCH(E35,'Running Times'!$C$3:$Z$3,1)))</f>
        <v>0.81805555555555431</v>
      </c>
      <c r="F36" s="17">
        <f>SUM(F35+INDEX('Running Times'!$C$4:$Z$32,MATCH($B36,'Running Times'!$A$4:$A$32,0),MATCH(F35,'Running Times'!$C$3:$Z$3,1)))</f>
        <v>0.85902777777777695</v>
      </c>
      <c r="G36" s="17">
        <f>SUM(G35+INDEX('Running Times'!$C$4:$Z$32,MATCH($B36,'Running Times'!$A$4:$A$32,0),MATCH(G35,'Running Times'!$C$3:$Z$3,1)))</f>
        <v>0.89999999999999991</v>
      </c>
      <c r="H36" s="17">
        <f>SUM(H35+INDEX('Running Times'!$C$4:$Z$32,MATCH($B36,'Running Times'!$A$4:$A$32,0),MATCH(H35,'Running Times'!$C$3:$Z$3,1)))</f>
        <v>0.9409722222222221</v>
      </c>
      <c r="I36" s="17">
        <f>SUM(I35+INDEX('Running Times'!$C$4:$Z$32,MATCH($B36,'Running Times'!$A$4:$A$32,0),MATCH(I35,'Running Times'!$C$3:$Z$3,1)))</f>
        <v>0.98263888888888873</v>
      </c>
      <c r="J36" s="17">
        <f>SUM(J35+INDEX('Running Times'!$C$4:$Z$32,MATCH($B36,'Running Times'!$A$4:$A$32,0),MATCH(J35,'Running Times'!$C$3:$Z$3,1)))</f>
        <v>1.024305555555556</v>
      </c>
      <c r="K36" s="17">
        <f>SUM(K35+INDEX('Running Times'!$C$4:$Z$32,MATCH($B36,'Running Times'!$A$4:$A$32,0),MATCH(K35,'Running Times'!$C$3:$Z$3,1)))</f>
        <v>1.0451388888888893</v>
      </c>
      <c r="L36" s="17">
        <f>SUM(L35+INDEX('Running Times'!$C$4:$Z$32,MATCH($B36,'Running Times'!$A$4:$A$32,0),MATCH(L35,'Running Times'!$C$3:$Z$3,1)))</f>
        <v>1.0868055555555514</v>
      </c>
      <c r="M36" s="5"/>
      <c r="N36" s="5"/>
      <c r="O36" s="5"/>
      <c r="P36" s="5"/>
      <c r="Q36" s="5"/>
      <c r="R36" s="5"/>
      <c r="S36" s="5"/>
      <c r="T36" s="5"/>
    </row>
    <row r="37" spans="1:20" ht="15" customHeight="1" x14ac:dyDescent="0.15">
      <c r="A37" s="37" t="s">
        <v>3</v>
      </c>
      <c r="B37" s="71">
        <v>23</v>
      </c>
      <c r="C37" s="17">
        <f>SUM(C36+INDEX('Running Times'!$C$4:$Z$32,MATCH($B37,'Running Times'!$A$4:$A$32,0),MATCH(C36,'Running Times'!$C$3:$Z$3,1)))</f>
        <v>1.130555555555556</v>
      </c>
      <c r="D37" s="17">
        <f>SUM(D36+INDEX('Running Times'!$C$4:$Z$32,MATCH($B37,'Running Times'!$A$4:$A$32,0),MATCH(D36,'Running Times'!$C$3:$Z$3,1)))</f>
        <v>0.77916666666666612</v>
      </c>
      <c r="E37" s="17">
        <f>SUM(E36+INDEX('Running Times'!$C$4:$Z$32,MATCH($B37,'Running Times'!$A$4:$A$32,0),MATCH(E36,'Running Times'!$C$3:$Z$3,1)))</f>
        <v>0.82083333333333208</v>
      </c>
      <c r="F37" s="17">
        <f>SUM(F36+INDEX('Running Times'!$C$4:$Z$32,MATCH($B37,'Running Times'!$A$4:$A$32,0),MATCH(F36,'Running Times'!$C$3:$Z$3,1)))</f>
        <v>0.86111111111111027</v>
      </c>
      <c r="G37" s="17">
        <f>SUM(G36+INDEX('Running Times'!$C$4:$Z$32,MATCH($B37,'Running Times'!$A$4:$A$32,0),MATCH(G36,'Running Times'!$C$3:$Z$3,1)))</f>
        <v>0.90208333333333324</v>
      </c>
      <c r="H37" s="17">
        <f>SUM(H36+INDEX('Running Times'!$C$4:$Z$32,MATCH($B37,'Running Times'!$A$4:$A$32,0),MATCH(H36,'Running Times'!$C$3:$Z$3,1)))</f>
        <v>0.94305555555555542</v>
      </c>
      <c r="I37" s="17">
        <f>SUM(I36+INDEX('Running Times'!$C$4:$Z$32,MATCH($B37,'Running Times'!$A$4:$A$32,0),MATCH(I36,'Running Times'!$C$3:$Z$3,1)))</f>
        <v>0.98472222222222205</v>
      </c>
      <c r="J37" s="17">
        <f>SUM(J36+INDEX('Running Times'!$C$4:$Z$32,MATCH($B37,'Running Times'!$A$4:$A$32,0),MATCH(J36,'Running Times'!$C$3:$Z$3,1)))</f>
        <v>1.0263888888888895</v>
      </c>
      <c r="K37" s="17">
        <f>SUM(K36+INDEX('Running Times'!$C$4:$Z$32,MATCH($B37,'Running Times'!$A$4:$A$32,0),MATCH(K36,'Running Times'!$C$3:$Z$3,1)))</f>
        <v>1.0472222222222227</v>
      </c>
      <c r="L37" s="17">
        <f>SUM(L36+INDEX('Running Times'!$C$4:$Z$32,MATCH($B37,'Running Times'!$A$4:$A$32,0),MATCH(L36,'Running Times'!$C$3:$Z$3,1)))</f>
        <v>1.0888888888888848</v>
      </c>
      <c r="M37" s="5"/>
      <c r="N37" s="5"/>
      <c r="O37" s="5"/>
      <c r="P37" s="5"/>
      <c r="Q37" s="5"/>
      <c r="R37" s="5"/>
      <c r="S37" s="5"/>
      <c r="T37" s="5"/>
    </row>
    <row r="38" spans="1:20" ht="15" customHeight="1" x14ac:dyDescent="0.15">
      <c r="A38" s="37" t="s">
        <v>2</v>
      </c>
      <c r="B38" s="71">
        <v>24</v>
      </c>
      <c r="C38" s="17">
        <f>SUM(C37+INDEX('Running Times'!$C$4:$Z$32,MATCH($B38,'Running Times'!$A$4:$A$32,0),MATCH(C37,'Running Times'!$C$3:$Z$3,1)))</f>
        <v>1.1326388888888894</v>
      </c>
      <c r="D38" s="17">
        <f>SUM(D37+INDEX('Running Times'!$C$4:$Z$32,MATCH($B38,'Running Times'!$A$4:$A$32,0),MATCH(D37,'Running Times'!$C$3:$Z$3,1)))</f>
        <v>0.78124999999999944</v>
      </c>
      <c r="E38" s="17">
        <f>SUM(E37+INDEX('Running Times'!$C$4:$Z$32,MATCH($B38,'Running Times'!$A$4:$A$32,0),MATCH(E37,'Running Times'!$C$3:$Z$3,1)))</f>
        <v>0.82291666666666541</v>
      </c>
      <c r="F38" s="17">
        <f>SUM(F37+INDEX('Running Times'!$C$4:$Z$32,MATCH($B38,'Running Times'!$A$4:$A$32,0),MATCH(F37,'Running Times'!$C$3:$Z$3,1)))</f>
        <v>0.8631944444444436</v>
      </c>
      <c r="G38" s="17">
        <f>SUM(G37+INDEX('Running Times'!$C$4:$Z$32,MATCH($B38,'Running Times'!$A$4:$A$32,0),MATCH(G37,'Running Times'!$C$3:$Z$3,1)))</f>
        <v>0.90416666666666656</v>
      </c>
      <c r="H38" s="17">
        <f>SUM(H37+INDEX('Running Times'!$C$4:$Z$32,MATCH($B38,'Running Times'!$A$4:$A$32,0),MATCH(H37,'Running Times'!$C$3:$Z$3,1)))</f>
        <v>0.94513888888888875</v>
      </c>
      <c r="I38" s="17">
        <f>SUM(I37+INDEX('Running Times'!$C$4:$Z$32,MATCH($B38,'Running Times'!$A$4:$A$32,0),MATCH(I37,'Running Times'!$C$3:$Z$3,1)))</f>
        <v>0.98680555555555538</v>
      </c>
      <c r="J38" s="17">
        <f>SUM(J37+INDEX('Running Times'!$C$4:$Z$32,MATCH($B38,'Running Times'!$A$4:$A$32,0),MATCH(J37,'Running Times'!$C$3:$Z$3,1)))</f>
        <v>1.0284722222222229</v>
      </c>
      <c r="K38" s="17">
        <f>SUM(K37+INDEX('Running Times'!$C$4:$Z$32,MATCH($B38,'Running Times'!$A$4:$A$32,0),MATCH(K37,'Running Times'!$C$3:$Z$3,1)))</f>
        <v>1.0493055555555562</v>
      </c>
      <c r="L38" s="17">
        <f>SUM(L37+INDEX('Running Times'!$C$4:$Z$32,MATCH($B38,'Running Times'!$A$4:$A$32,0),MATCH(L37,'Running Times'!$C$3:$Z$3,1)))</f>
        <v>1.0909722222222182</v>
      </c>
      <c r="M38" s="5"/>
      <c r="N38" s="5"/>
      <c r="O38" s="5"/>
      <c r="P38" s="5"/>
      <c r="Q38" s="5"/>
      <c r="R38" s="5"/>
      <c r="S38" s="5"/>
      <c r="T38" s="5"/>
    </row>
    <row r="39" spans="1:20" ht="15" customHeight="1" x14ac:dyDescent="0.15">
      <c r="A39" s="37" t="s">
        <v>1</v>
      </c>
      <c r="B39" s="71">
        <v>25</v>
      </c>
      <c r="C39" s="17">
        <f>SUM(C38+INDEX('Running Times'!$C$4:$Z$32,MATCH($B39,'Running Times'!$A$4:$A$32,0),MATCH(C38,'Running Times'!$C$3:$Z$3,1)))</f>
        <v>1.1375000000000006</v>
      </c>
      <c r="D39" s="17">
        <f>SUM(D38+INDEX('Running Times'!$C$4:$Z$32,MATCH($B39,'Running Times'!$A$4:$A$32,0),MATCH(D38,'Running Times'!$C$3:$Z$3,1)))</f>
        <v>0.78611111111111054</v>
      </c>
      <c r="E39" s="17">
        <f>SUM(E38+INDEX('Running Times'!$C$4:$Z$32,MATCH($B39,'Running Times'!$A$4:$A$32,0),MATCH(E38,'Running Times'!$C$3:$Z$3,1)))</f>
        <v>0.8277777777777765</v>
      </c>
      <c r="F39" s="17">
        <f>SUM(F38+INDEX('Running Times'!$C$4:$Z$32,MATCH($B39,'Running Times'!$A$4:$A$32,0),MATCH(F38,'Running Times'!$C$3:$Z$3,1)))</f>
        <v>0.86805555555555469</v>
      </c>
      <c r="G39" s="17">
        <f>SUM(G38+INDEX('Running Times'!$C$4:$Z$32,MATCH($B39,'Running Times'!$A$4:$A$32,0),MATCH(G38,'Running Times'!$C$3:$Z$3,1)))</f>
        <v>0.90902777777777766</v>
      </c>
      <c r="H39" s="17">
        <f>SUM(H38+INDEX('Running Times'!$C$4:$Z$32,MATCH($B39,'Running Times'!$A$4:$A$32,0),MATCH(H38,'Running Times'!$C$3:$Z$3,1)))</f>
        <v>0.94999999999999984</v>
      </c>
      <c r="I39" s="17">
        <f>SUM(I38+INDEX('Running Times'!$C$4:$Z$32,MATCH($B39,'Running Times'!$A$4:$A$32,0),MATCH(I38,'Running Times'!$C$3:$Z$3,1)))</f>
        <v>0.99166666666666647</v>
      </c>
      <c r="J39" s="17">
        <f>SUM(J38+INDEX('Running Times'!$C$4:$Z$32,MATCH($B39,'Running Times'!$A$4:$A$32,0),MATCH(J38,'Running Times'!$C$3:$Z$3,1)))</f>
        <v>1.0333333333333341</v>
      </c>
      <c r="K39" s="17">
        <f>SUM(K38+INDEX('Running Times'!$C$4:$Z$32,MATCH($B39,'Running Times'!$A$4:$A$32,0),MATCH(K38,'Running Times'!$C$3:$Z$3,1)))</f>
        <v>1.0541666666666674</v>
      </c>
      <c r="L39" s="17">
        <f>SUM(L38+INDEX('Running Times'!$C$4:$Z$32,MATCH($B39,'Running Times'!$A$4:$A$32,0),MATCH(L38,'Running Times'!$C$3:$Z$3,1)))</f>
        <v>1.0958333333333294</v>
      </c>
      <c r="M39" s="5"/>
      <c r="N39" s="5"/>
      <c r="O39" s="5"/>
      <c r="P39" s="5"/>
      <c r="Q39" s="5"/>
      <c r="R39" s="5"/>
      <c r="S39" s="5"/>
      <c r="T39" s="5"/>
    </row>
    <row r="40" spans="1:20" ht="15" customHeight="1" x14ac:dyDescent="0.15">
      <c r="A40" s="42" t="s">
        <v>31</v>
      </c>
      <c r="B40" s="72">
        <v>26</v>
      </c>
      <c r="C40" s="18">
        <f>SUM(C39+INDEX('[1]Running Times'!$C$4:$Z$33,MATCH($B40,'[1]Running Times'!$A$4:$A$33,0),MATCH(C39,'[1]Running Times'!$C$3:$Z$3,1)))</f>
        <v>1.1402777777777784</v>
      </c>
      <c r="D40" s="18">
        <f>SUM(D39+INDEX('[1]Running Times'!$C$4:$Z$33,MATCH($B40,'[1]Running Times'!$A$4:$A$33,0),MATCH(D39,'[1]Running Times'!$C$3:$Z$3,1)))</f>
        <v>0.78958333333333275</v>
      </c>
      <c r="E40" s="18">
        <f>SUM(E39+INDEX('[1]Running Times'!$C$4:$Z$33,MATCH($B40,'[1]Running Times'!$A$4:$A$33,0),MATCH(E39,'[1]Running Times'!$C$3:$Z$3,1)))</f>
        <v>0.83124999999999871</v>
      </c>
      <c r="F40" s="18">
        <f>SUM(F39+INDEX('[1]Running Times'!$C$4:$Z$33,MATCH($B40,'[1]Running Times'!$A$4:$A$33,0),MATCH(F39,'[1]Running Times'!$C$3:$Z$3,1)))</f>
        <v>0.8715277777777769</v>
      </c>
      <c r="G40" s="18">
        <f>SUM(G39+INDEX('[1]Running Times'!$C$4:$Z$33,MATCH($B40,'[1]Running Times'!$A$4:$A$33,0),MATCH(G39,'[1]Running Times'!$C$3:$Z$3,1)))</f>
        <v>0.91249999999999987</v>
      </c>
      <c r="H40" s="18">
        <f>SUM(H39+INDEX('[1]Running Times'!$C$4:$Z$33,MATCH($B40,'[1]Running Times'!$A$4:$A$33,0),MATCH(H39,'[1]Running Times'!$C$3:$Z$3,1)))</f>
        <v>0.95347222222222205</v>
      </c>
      <c r="I40" s="18">
        <f>SUM(I39+INDEX('[1]Running Times'!$C$4:$Z$33,MATCH($B40,'[1]Running Times'!$A$4:$A$33,0),MATCH(I39,'[1]Running Times'!$C$3:$Z$3,1)))</f>
        <v>0.99444444444444424</v>
      </c>
      <c r="J40" s="18">
        <f>SUM(J39+INDEX('[1]Running Times'!$C$4:$Z$33,MATCH($B40,'[1]Running Times'!$A$4:$A$33,0),MATCH(J39,'[1]Running Times'!$C$3:$Z$3,1)))</f>
        <v>1.0361111111111119</v>
      </c>
      <c r="K40" s="18">
        <f>SUM(K39+INDEX('[1]Running Times'!$C$4:$Z$33,MATCH($B40,'[1]Running Times'!$A$4:$A$33,0),MATCH(K39,'[1]Running Times'!$C$3:$Z$3,1)))</f>
        <v>1.0569444444444451</v>
      </c>
      <c r="L40" s="18">
        <f>SUM(L39+INDEX('[1]Running Times'!$C$4:$Z$33,MATCH($B40,'[1]Running Times'!$A$4:$A$33,0),MATCH(L39,'[1]Running Times'!$C$3:$Z$3,1)))</f>
        <v>1.0986111111111072</v>
      </c>
      <c r="M40" s="5"/>
      <c r="N40" s="5"/>
      <c r="O40" s="5"/>
      <c r="P40" s="5"/>
      <c r="Q40" s="5"/>
      <c r="R40" s="5"/>
      <c r="S40" s="5"/>
      <c r="T40" s="5"/>
    </row>
    <row r="41" spans="1:20" ht="15" customHeight="1" x14ac:dyDescent="0.15">
      <c r="A41" s="42" t="s">
        <v>87</v>
      </c>
      <c r="B41" s="72">
        <v>27</v>
      </c>
      <c r="C41" s="18">
        <f>SUM(C40+INDEX('[1]Running Times'!$C$4:$Z$33,MATCH($B41,'[1]Running Times'!$A$4:$A$33,0),MATCH(C40,'[1]Running Times'!$C$3:$Z$3,1)))</f>
        <v>1.1409722222222229</v>
      </c>
      <c r="D41" s="18">
        <f>SUM(D40+INDEX('[1]Running Times'!$C$4:$Z$33,MATCH($B41,'[1]Running Times'!$A$4:$A$33,0),MATCH(D40,'[1]Running Times'!$C$3:$Z$3,1)))</f>
        <v>0.79027777777777719</v>
      </c>
      <c r="E41" s="18">
        <f>SUM(E40+INDEX('[1]Running Times'!$C$4:$Z$33,MATCH($B41,'[1]Running Times'!$A$4:$A$33,0),MATCH(E40,'[1]Running Times'!$C$3:$Z$3,1)))</f>
        <v>0.83194444444444315</v>
      </c>
      <c r="F41" s="18">
        <f>SUM(F40+INDEX('[1]Running Times'!$C$4:$Z$33,MATCH($B41,'[1]Running Times'!$A$4:$A$33,0),MATCH(F40,'[1]Running Times'!$C$3:$Z$3,1)))</f>
        <v>0.87222222222222134</v>
      </c>
      <c r="G41" s="18">
        <f>SUM(G40+INDEX('[1]Running Times'!$C$4:$Z$33,MATCH($B41,'[1]Running Times'!$A$4:$A$33,0),MATCH(G40,'[1]Running Times'!$C$3:$Z$3,1)))</f>
        <v>0.91319444444444431</v>
      </c>
      <c r="H41" s="18">
        <f>SUM(H40+INDEX('[1]Running Times'!$C$4:$Z$33,MATCH($B41,'[1]Running Times'!$A$4:$A$33,0),MATCH(H40,'[1]Running Times'!$C$3:$Z$3,1)))</f>
        <v>0.9541666666666665</v>
      </c>
      <c r="I41" s="18">
        <f>SUM(I40+INDEX('[1]Running Times'!$C$4:$Z$33,MATCH($B41,'[1]Running Times'!$A$4:$A$33,0),MATCH(I40,'[1]Running Times'!$C$3:$Z$3,1)))</f>
        <v>0.99513888888888868</v>
      </c>
      <c r="J41" s="18">
        <f>SUM(J40+INDEX('[1]Running Times'!$C$4:$Z$33,MATCH($B41,'[1]Running Times'!$A$4:$A$33,0),MATCH(J40,'[1]Running Times'!$C$3:$Z$3,1)))</f>
        <v>1.0368055555555564</v>
      </c>
      <c r="K41" s="18">
        <f>SUM(K40+INDEX('[1]Running Times'!$C$4:$Z$33,MATCH($B41,'[1]Running Times'!$A$4:$A$33,0),MATCH(K40,'[1]Running Times'!$C$3:$Z$3,1)))</f>
        <v>1.0576388888888897</v>
      </c>
      <c r="L41" s="18">
        <f>SUM(L40+INDEX('[1]Running Times'!$C$4:$Z$33,MATCH($B41,'[1]Running Times'!$A$4:$A$33,0),MATCH(L40,'[1]Running Times'!$C$3:$Z$3,1)))</f>
        <v>1.0993055555555518</v>
      </c>
      <c r="M41" s="5"/>
      <c r="N41" s="5"/>
      <c r="O41" s="5"/>
      <c r="P41" s="5"/>
      <c r="Q41" s="5"/>
      <c r="R41" s="5"/>
      <c r="S41" s="5"/>
      <c r="T41" s="5"/>
    </row>
    <row r="42" spans="1:20" ht="15" customHeight="1" x14ac:dyDescent="0.15">
      <c r="A42" s="37" t="s">
        <v>0</v>
      </c>
      <c r="B42" s="71">
        <v>28</v>
      </c>
      <c r="C42" s="17">
        <f>SUM(C41+INDEX('[1]Running Times'!$C$4:$Z$33,MATCH($B42,'[1]Running Times'!$A$4:$A$33,0),MATCH(C41,'[1]Running Times'!$C$3:$Z$3,1)))</f>
        <v>1.1451388888888896</v>
      </c>
      <c r="D42" s="17">
        <f>SUM(D41+INDEX('[1]Running Times'!$C$4:$Z$33,MATCH($B42,'[1]Running Times'!$A$4:$A$33,0),MATCH(D41,'[1]Running Times'!$C$3:$Z$3,1)))</f>
        <v>0.79513888888888828</v>
      </c>
      <c r="E42" s="17">
        <f>SUM(E41+INDEX('[1]Running Times'!$C$4:$Z$33,MATCH($B42,'[1]Running Times'!$A$4:$A$33,0),MATCH(E41,'[1]Running Times'!$C$3:$Z$3,1)))</f>
        <v>0.83611111111110981</v>
      </c>
      <c r="F42" s="17">
        <f>SUM(F41+INDEX('[1]Running Times'!$C$4:$Z$33,MATCH($B42,'[1]Running Times'!$A$4:$A$33,0),MATCH(F41,'[1]Running Times'!$C$3:$Z$3,1)))</f>
        <v>0.876388888888888</v>
      </c>
      <c r="G42" s="17">
        <f>SUM(G41+INDEX('[1]Running Times'!$C$4:$Z$33,MATCH($B42,'[1]Running Times'!$A$4:$A$33,0),MATCH(G41,'[1]Running Times'!$C$3:$Z$3,1)))</f>
        <v>0.91736111111111096</v>
      </c>
      <c r="H42" s="17">
        <f>SUM(H41+INDEX('[1]Running Times'!$C$4:$Z$33,MATCH($B42,'[1]Running Times'!$A$4:$A$33,0),MATCH(H41,'[1]Running Times'!$C$3:$Z$3,1)))</f>
        <v>0.95833333333333315</v>
      </c>
      <c r="I42" s="17">
        <f>SUM(I41+INDEX('[1]Running Times'!$C$4:$Z$33,MATCH($B42,'[1]Running Times'!$A$4:$A$33,0),MATCH(I41,'[1]Running Times'!$C$3:$Z$3,1)))</f>
        <v>0.99930555555555534</v>
      </c>
      <c r="J42" s="17">
        <f>SUM(J41+INDEX('[1]Running Times'!$C$4:$Z$33,MATCH($B42,'[1]Running Times'!$A$4:$A$33,0),MATCH(J41,'[1]Running Times'!$C$3:$Z$3,1)))</f>
        <v>1.0409722222222231</v>
      </c>
      <c r="K42" s="17">
        <f>SUM(K41+INDEX('[1]Running Times'!$C$4:$Z$33,MATCH($B42,'[1]Running Times'!$A$4:$A$33,0),MATCH(K41,'[1]Running Times'!$C$3:$Z$3,1)))</f>
        <v>1.0618055555555563</v>
      </c>
      <c r="L42" s="17">
        <f>SUM(L41+INDEX('[1]Running Times'!$C$4:$Z$33,MATCH($B42,'[1]Running Times'!$A$4:$A$33,0),MATCH(L41,'[1]Running Times'!$C$3:$Z$3,1)))</f>
        <v>1.1034722222222184</v>
      </c>
      <c r="M42" s="5"/>
      <c r="N42" s="5"/>
      <c r="O42" s="5"/>
      <c r="P42" s="5"/>
      <c r="Q42" s="5"/>
      <c r="R42" s="5"/>
      <c r="S42" s="5"/>
      <c r="T42" s="5"/>
    </row>
    <row r="43" spans="1:20" ht="15" customHeight="1" x14ac:dyDescent="0.15">
      <c r="A43" s="37" t="s">
        <v>20</v>
      </c>
      <c r="B43" s="71">
        <v>29</v>
      </c>
      <c r="C43" s="17">
        <f>SUM(C42+INDEX('[1]Running Times'!$C$4:$Z$33,MATCH($B43,'[1]Running Times'!$A$4:$A$33,0),MATCH(C42,'[1]Running Times'!$C$3:$Z$3,1)))</f>
        <v>1.1500000000000008</v>
      </c>
      <c r="D43" s="17">
        <f>SUM(D42+INDEX('[1]Running Times'!$C$4:$Z$33,MATCH($B43,'[1]Running Times'!$A$4:$A$33,0),MATCH(D42,'[1]Running Times'!$C$3:$Z$3,1)))</f>
        <v>0.80069444444444382</v>
      </c>
      <c r="E43" s="17">
        <f>SUM(E42+INDEX('[1]Running Times'!$C$4:$Z$33,MATCH($B43,'[1]Running Times'!$A$4:$A$33,0),MATCH(E42,'[1]Running Times'!$C$3:$Z$3,1)))</f>
        <v>0.84166666666666534</v>
      </c>
      <c r="F43" s="17">
        <f>SUM(F42+INDEX('[1]Running Times'!$C$4:$Z$33,MATCH($B43,'[1]Running Times'!$A$4:$A$33,0),MATCH(F42,'[1]Running Times'!$C$3:$Z$3,1)))</f>
        <v>0.88194444444444353</v>
      </c>
      <c r="G43" s="17">
        <f>SUM(G42+INDEX('[1]Running Times'!$C$4:$Z$33,MATCH($B43,'[1]Running Times'!$A$4:$A$33,0),MATCH(G42,'[1]Running Times'!$C$3:$Z$3,1)))</f>
        <v>0.92222222222222205</v>
      </c>
      <c r="H43" s="17">
        <f>SUM(H42+INDEX('[1]Running Times'!$C$4:$Z$33,MATCH($B43,'[1]Running Times'!$A$4:$A$33,0),MATCH(H42,'[1]Running Times'!$C$3:$Z$3,1)))</f>
        <v>0.96319444444444424</v>
      </c>
      <c r="I43" s="17">
        <f>SUM(I42+INDEX('[1]Running Times'!$C$4:$Z$33,MATCH($B43,'[1]Running Times'!$A$4:$A$33,0),MATCH(I42,'[1]Running Times'!$C$3:$Z$3,1)))</f>
        <v>1.0041666666666664</v>
      </c>
      <c r="J43" s="17">
        <f>SUM(J42+INDEX('[1]Running Times'!$C$4:$Z$33,MATCH($B43,'[1]Running Times'!$A$4:$A$33,0),MATCH(J42,'[1]Running Times'!$C$3:$Z$3,1)))</f>
        <v>1.0458333333333343</v>
      </c>
      <c r="K43" s="17">
        <f>SUM(K42+INDEX('[1]Running Times'!$C$4:$Z$33,MATCH($B43,'[1]Running Times'!$A$4:$A$33,0),MATCH(K42,'[1]Running Times'!$C$3:$Z$3,1)))</f>
        <v>1.0666666666666675</v>
      </c>
      <c r="L43" s="17">
        <f>SUM(L42+INDEX('[1]Running Times'!$C$4:$Z$33,MATCH($B43,'[1]Running Times'!$A$4:$A$33,0),MATCH(L42,'[1]Running Times'!$C$3:$Z$3,1)))</f>
        <v>1.1083333333333296</v>
      </c>
      <c r="M43" s="5"/>
      <c r="N43" s="5"/>
      <c r="O43" s="5"/>
      <c r="P43" s="5"/>
      <c r="Q43" s="5"/>
      <c r="R43" s="5"/>
      <c r="S43" s="5"/>
      <c r="T43" s="5"/>
    </row>
    <row r="44" spans="1:20" ht="15" customHeight="1" x14ac:dyDescent="0.15">
      <c r="A44" s="36" t="s">
        <v>33</v>
      </c>
      <c r="B44" s="70">
        <v>30</v>
      </c>
      <c r="C44" s="15">
        <f>SUM(C43+INDEX('[1]Running Times'!$C$4:$Z$33,MATCH($B44,'[1]Running Times'!$A$4:$A$33,0),MATCH(C43,'[1]Running Times'!$C$3:$Z$3,1)))</f>
        <v>1.1527777777777786</v>
      </c>
      <c r="D44" s="15">
        <f>SUM(D43+INDEX('[1]Running Times'!$C$4:$Z$33,MATCH($B44,'[1]Running Times'!$A$4:$A$33,0),MATCH(D43,'[1]Running Times'!$C$3:$Z$3,1)))</f>
        <v>0.80416666666666603</v>
      </c>
      <c r="E44" s="15">
        <f>SUM(E43+INDEX('[1]Running Times'!$C$4:$Z$33,MATCH($B44,'[1]Running Times'!$A$4:$A$33,0),MATCH(E43,'[1]Running Times'!$C$3:$Z$3,1)))</f>
        <v>0.84513888888888755</v>
      </c>
      <c r="F44" s="15">
        <f>SUM(F43+INDEX('[1]Running Times'!$C$4:$Z$33,MATCH($B44,'[1]Running Times'!$A$4:$A$33,0),MATCH(F43,'[1]Running Times'!$C$3:$Z$3,1)))</f>
        <v>0.88541666666666574</v>
      </c>
      <c r="G44" s="15">
        <f>SUM(G43+INDEX('[1]Running Times'!$C$4:$Z$33,MATCH($B44,'[1]Running Times'!$A$4:$A$33,0),MATCH(G43,'[1]Running Times'!$C$3:$Z$3,1)))</f>
        <v>0.92569444444444426</v>
      </c>
      <c r="H44" s="15">
        <f>SUM(H43+INDEX('[1]Running Times'!$C$4:$Z$33,MATCH($B44,'[1]Running Times'!$A$4:$A$33,0),MATCH(H43,'[1]Running Times'!$C$3:$Z$3,1)))</f>
        <v>0.96666666666666645</v>
      </c>
      <c r="I44" s="15">
        <f>SUM(I43+INDEX('[1]Running Times'!$C$4:$Z$33,MATCH($B44,'[1]Running Times'!$A$4:$A$33,0),MATCH(I43,'[1]Running Times'!$C$3:$Z$3,1)))</f>
        <v>1.0069444444444442</v>
      </c>
      <c r="J44" s="15">
        <f>SUM(J43+INDEX('[1]Running Times'!$C$4:$Z$33,MATCH($B44,'[1]Running Times'!$A$4:$A$33,0),MATCH(J43,'[1]Running Times'!$C$3:$Z$3,1)))</f>
        <v>1.048611111111112</v>
      </c>
      <c r="K44" s="15">
        <f>SUM(K43+INDEX('[1]Running Times'!$C$4:$Z$33,MATCH($B44,'[1]Running Times'!$A$4:$A$33,0),MATCH(K43,'[1]Running Times'!$C$3:$Z$3,1)))</f>
        <v>1.0694444444444453</v>
      </c>
      <c r="L44" s="15">
        <f>SUM(L43+INDEX('[1]Running Times'!$C$4:$Z$33,MATCH($B44,'[1]Running Times'!$A$4:$A$33,0),MATCH(L43,'[1]Running Times'!$C$3:$Z$3,1)))</f>
        <v>1.1111111111111074</v>
      </c>
      <c r="M44" s="5"/>
      <c r="N44" s="5"/>
      <c r="O44" s="5"/>
      <c r="P44" s="5"/>
      <c r="Q44" s="5"/>
      <c r="R44" s="5"/>
      <c r="S44" s="5"/>
      <c r="T44" s="5"/>
    </row>
    <row r="45" spans="1:20" ht="15" customHeight="1" x14ac:dyDescent="0.15">
      <c r="A45" s="86" t="s">
        <v>42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5"/>
      <c r="N45" s="5"/>
      <c r="O45" s="5"/>
      <c r="P45" s="5"/>
      <c r="Q45" s="5"/>
      <c r="R45" s="5"/>
      <c r="S45" s="5"/>
      <c r="T45" s="5"/>
    </row>
    <row r="46" spans="1:20" ht="15" customHeight="1" x14ac:dyDescent="0.15">
      <c r="A46" s="83" t="s">
        <v>45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5"/>
      <c r="N46" s="5"/>
      <c r="O46" s="5"/>
      <c r="P46" s="5"/>
      <c r="Q46" s="5"/>
      <c r="R46" s="5"/>
      <c r="S46" s="5"/>
      <c r="T46" s="5"/>
    </row>
    <row r="47" spans="1:20" ht="15" customHeight="1" x14ac:dyDescent="0.2">
      <c r="A47" s="44" t="s">
        <v>46</v>
      </c>
      <c r="B47" s="22"/>
      <c r="C47" s="22">
        <f t="shared" ref="C47" si="2">C44-C29</f>
        <v>4.7916666666667496E-2</v>
      </c>
      <c r="D47" s="22">
        <f t="shared" ref="D47:J47" si="3">D44-D29</f>
        <v>5.3472222222222032E-2</v>
      </c>
      <c r="E47" s="22">
        <f t="shared" si="3"/>
        <v>5.277777777777759E-2</v>
      </c>
      <c r="F47" s="22">
        <f t="shared" si="3"/>
        <v>5.1388888888888706E-2</v>
      </c>
      <c r="G47" s="22">
        <f t="shared" si="3"/>
        <v>4.9999999999999822E-2</v>
      </c>
      <c r="H47" s="22">
        <f t="shared" si="3"/>
        <v>4.930555555555538E-2</v>
      </c>
      <c r="I47" s="22">
        <f t="shared" si="3"/>
        <v>4.7916666666666496E-2</v>
      </c>
      <c r="J47" s="22">
        <f t="shared" si="3"/>
        <v>4.7916666666667496E-2</v>
      </c>
      <c r="K47" s="22">
        <f t="shared" ref="K47:L47" si="4">K44-K29</f>
        <v>4.7916666666667496E-2</v>
      </c>
      <c r="L47" s="22">
        <f t="shared" si="4"/>
        <v>4.7916666666667496E-2</v>
      </c>
      <c r="M47" s="5"/>
      <c r="N47" s="5"/>
      <c r="O47" s="5"/>
      <c r="P47" s="5"/>
      <c r="Q47" s="5"/>
      <c r="R47" s="5"/>
      <c r="S47" s="5"/>
      <c r="T47" s="5"/>
    </row>
    <row r="48" spans="1:20" ht="15" customHeight="1" x14ac:dyDescent="0.2">
      <c r="A48" s="88" t="s">
        <v>62</v>
      </c>
      <c r="B48" s="22"/>
      <c r="C48" s="22"/>
      <c r="D48" s="22"/>
      <c r="E48" s="22">
        <f t="shared" ref="E48" si="5">MOD(E40-D40,1)</f>
        <v>4.1666666666665964E-2</v>
      </c>
      <c r="F48" s="22">
        <f t="shared" ref="F48" si="6">MOD(F40-E40,1)</f>
        <v>4.027777777777819E-2</v>
      </c>
      <c r="G48" s="22">
        <f t="shared" ref="G48" si="7">MOD(G40-F40,1)</f>
        <v>4.0972222222222965E-2</v>
      </c>
      <c r="H48" s="22">
        <f t="shared" ref="H48" si="8">MOD(H40-G40,1)</f>
        <v>4.0972222222222188E-2</v>
      </c>
      <c r="I48" s="22">
        <f t="shared" ref="I48" si="9">MOD(I40-H40,1)</f>
        <v>4.0972222222222188E-2</v>
      </c>
      <c r="J48" s="22">
        <f t="shared" ref="J48" si="10">MOD(J40-I40,1)</f>
        <v>4.1666666666667629E-2</v>
      </c>
      <c r="K48" s="22">
        <f t="shared" ref="K48" si="11">MOD(K40-J40,1)</f>
        <v>2.0833333333333259E-2</v>
      </c>
      <c r="L48" s="22">
        <f t="shared" ref="L48" si="12">MOD(L40-K40,1)</f>
        <v>4.1666666666662078E-2</v>
      </c>
      <c r="M48" s="5"/>
      <c r="N48" s="5"/>
      <c r="O48" s="5"/>
      <c r="P48" s="5"/>
      <c r="Q48" s="5"/>
      <c r="R48" s="5"/>
      <c r="S48" s="5"/>
      <c r="T48" s="5"/>
    </row>
    <row r="49" spans="1:20" ht="15" customHeight="1" x14ac:dyDescent="0.15"/>
    <row r="50" spans="1:20" ht="15" customHeight="1" x14ac:dyDescent="0.15">
      <c r="A50" s="7" t="s">
        <v>51</v>
      </c>
      <c r="B50" s="7"/>
      <c r="C50" s="7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20" ht="15" customHeight="1" x14ac:dyDescent="0.2">
      <c r="A51" s="39"/>
    </row>
    <row r="52" spans="1:20" s="96" customFormat="1" ht="15" customHeight="1" x14ac:dyDescent="0.15">
      <c r="A52" s="28" t="s">
        <v>26</v>
      </c>
      <c r="B52" s="28"/>
      <c r="C52" s="94" t="s">
        <v>25</v>
      </c>
      <c r="D52" s="94" t="s">
        <v>25</v>
      </c>
      <c r="E52" s="94" t="s">
        <v>25</v>
      </c>
      <c r="F52" s="94" t="s">
        <v>25</v>
      </c>
      <c r="G52" s="94" t="s">
        <v>25</v>
      </c>
      <c r="H52" s="94" t="s">
        <v>25</v>
      </c>
      <c r="I52" s="94" t="s">
        <v>25</v>
      </c>
      <c r="J52" s="94" t="s">
        <v>25</v>
      </c>
      <c r="K52" s="94" t="s">
        <v>25</v>
      </c>
      <c r="L52" s="94" t="s">
        <v>25</v>
      </c>
      <c r="M52" s="94" t="s">
        <v>25</v>
      </c>
      <c r="N52" s="92"/>
      <c r="O52" s="92"/>
      <c r="P52" s="92"/>
      <c r="Q52" s="92"/>
      <c r="R52" s="92"/>
      <c r="S52" s="92"/>
      <c r="T52" s="92"/>
    </row>
    <row r="53" spans="1:20" ht="15" customHeight="1" x14ac:dyDescent="0.15">
      <c r="A53" s="29" t="s">
        <v>36</v>
      </c>
      <c r="B53" s="10"/>
      <c r="C53" s="10" t="s">
        <v>37</v>
      </c>
      <c r="D53" s="10" t="s">
        <v>37</v>
      </c>
      <c r="E53" s="10" t="s">
        <v>37</v>
      </c>
      <c r="F53" s="10" t="s">
        <v>37</v>
      </c>
      <c r="G53" s="10" t="s">
        <v>37</v>
      </c>
      <c r="H53" s="10" t="s">
        <v>37</v>
      </c>
      <c r="I53" s="10" t="s">
        <v>37</v>
      </c>
      <c r="J53" s="10" t="s">
        <v>37</v>
      </c>
      <c r="K53" s="10" t="s">
        <v>37</v>
      </c>
      <c r="L53" s="10" t="s">
        <v>37</v>
      </c>
      <c r="M53" s="10" t="s">
        <v>37</v>
      </c>
    </row>
    <row r="54" spans="1:20" ht="15" customHeight="1" x14ac:dyDescent="0.15">
      <c r="A54" s="30" t="s">
        <v>38</v>
      </c>
      <c r="B54" s="11"/>
      <c r="C54" s="11">
        <v>1</v>
      </c>
      <c r="D54" s="11">
        <v>1</v>
      </c>
      <c r="E54" s="11">
        <v>1</v>
      </c>
      <c r="F54" s="11">
        <v>1</v>
      </c>
      <c r="G54" s="11">
        <v>1</v>
      </c>
      <c r="H54" s="89">
        <v>1</v>
      </c>
      <c r="I54" s="89">
        <v>1</v>
      </c>
      <c r="J54" s="89">
        <v>1</v>
      </c>
      <c r="K54" s="89">
        <v>1</v>
      </c>
      <c r="L54" s="89">
        <v>1</v>
      </c>
      <c r="M54" s="89">
        <v>1</v>
      </c>
    </row>
    <row r="55" spans="1:20" ht="15" customHeight="1" x14ac:dyDescent="0.15">
      <c r="A55" s="3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20" s="92" customFormat="1" ht="15" customHeight="1" x14ac:dyDescent="0.15">
      <c r="A56" s="32" t="s">
        <v>39</v>
      </c>
      <c r="B56" s="10"/>
      <c r="C56" s="10" t="s">
        <v>40</v>
      </c>
      <c r="D56" s="10" t="s">
        <v>40</v>
      </c>
      <c r="E56" s="10" t="s">
        <v>76</v>
      </c>
      <c r="F56" s="10" t="s">
        <v>76</v>
      </c>
      <c r="G56" s="10" t="s">
        <v>76</v>
      </c>
      <c r="H56" s="10" t="s">
        <v>76</v>
      </c>
      <c r="I56" s="10" t="s">
        <v>76</v>
      </c>
      <c r="J56" s="10" t="s">
        <v>76</v>
      </c>
      <c r="K56" s="10" t="s">
        <v>76</v>
      </c>
      <c r="L56" s="10" t="s">
        <v>40</v>
      </c>
      <c r="M56" s="10" t="s">
        <v>40</v>
      </c>
      <c r="N56" s="1"/>
      <c r="O56" s="1"/>
      <c r="P56" s="1"/>
      <c r="Q56" s="1"/>
      <c r="R56" s="1"/>
      <c r="S56" s="1"/>
      <c r="T56" s="1"/>
    </row>
    <row r="57" spans="1:20" s="92" customFormat="1" ht="15" customHeight="1" x14ac:dyDescent="0.15">
      <c r="A57" s="32" t="s">
        <v>41</v>
      </c>
      <c r="B57" s="10"/>
      <c r="C57" s="10" t="s">
        <v>77</v>
      </c>
      <c r="D57" s="10" t="s">
        <v>77</v>
      </c>
      <c r="E57" s="10" t="s">
        <v>40</v>
      </c>
      <c r="F57" s="10" t="s">
        <v>40</v>
      </c>
      <c r="G57" s="10" t="s">
        <v>40</v>
      </c>
      <c r="H57" s="10" t="s">
        <v>40</v>
      </c>
      <c r="I57" s="10" t="s">
        <v>40</v>
      </c>
      <c r="J57" s="10" t="s">
        <v>40</v>
      </c>
      <c r="K57" s="10" t="s">
        <v>40</v>
      </c>
      <c r="L57" s="10" t="s">
        <v>77</v>
      </c>
      <c r="M57" s="10" t="s">
        <v>77</v>
      </c>
      <c r="N57" s="1"/>
      <c r="O57" s="1"/>
      <c r="P57" s="1"/>
      <c r="Q57" s="1"/>
      <c r="R57" s="1"/>
      <c r="S57" s="1"/>
      <c r="T57" s="1"/>
    </row>
    <row r="58" spans="1:20" ht="15" customHeight="1" x14ac:dyDescent="0.15">
      <c r="A58" s="33" t="s">
        <v>64</v>
      </c>
      <c r="B58" s="10"/>
      <c r="C58" s="10"/>
      <c r="D58" s="10"/>
      <c r="E58" s="10"/>
      <c r="F58" s="10"/>
      <c r="G58" s="10"/>
      <c r="H58" s="10"/>
      <c r="I58" s="10"/>
      <c r="J58" s="10"/>
      <c r="K58" s="9"/>
      <c r="L58" s="10"/>
      <c r="M58" s="10"/>
    </row>
    <row r="59" spans="1:20" ht="15" customHeight="1" x14ac:dyDescent="0.15">
      <c r="A59" s="34" t="s">
        <v>42</v>
      </c>
      <c r="B59" s="90"/>
      <c r="C59" s="90" t="s">
        <v>78</v>
      </c>
      <c r="D59" s="90" t="s">
        <v>79</v>
      </c>
      <c r="E59" s="90" t="s">
        <v>80</v>
      </c>
      <c r="F59" s="90" t="s">
        <v>69</v>
      </c>
      <c r="G59" s="90" t="s">
        <v>70</v>
      </c>
      <c r="H59" s="90" t="s">
        <v>71</v>
      </c>
      <c r="I59" s="90" t="s">
        <v>81</v>
      </c>
      <c r="J59" s="90" t="s">
        <v>40</v>
      </c>
      <c r="K59" s="90" t="s">
        <v>72</v>
      </c>
      <c r="L59" s="90" t="s">
        <v>73</v>
      </c>
      <c r="M59" s="90" t="s">
        <v>40</v>
      </c>
    </row>
    <row r="60" spans="1:20" ht="15" customHeight="1" x14ac:dyDescent="0.15">
      <c r="A60" s="35" t="s">
        <v>45</v>
      </c>
      <c r="B60" s="14"/>
      <c r="C60" s="14">
        <v>1.0715277777777776</v>
      </c>
      <c r="D60" s="14">
        <v>1.1020833333333333</v>
      </c>
      <c r="E60" s="14">
        <v>0.74930555555555556</v>
      </c>
      <c r="F60" s="14">
        <v>0.7909722222222223</v>
      </c>
      <c r="G60" s="14">
        <v>0.83263888888888893</v>
      </c>
      <c r="H60" s="14">
        <v>0.87430555555555556</v>
      </c>
      <c r="I60" s="14">
        <v>0.9159722222222223</v>
      </c>
      <c r="J60" s="14">
        <f>I60+TIME(0,45,0)</f>
        <v>0.9472222222222223</v>
      </c>
      <c r="K60" s="14">
        <v>0.9784722222222223</v>
      </c>
      <c r="L60" s="14">
        <v>1.0125</v>
      </c>
      <c r="M60" s="14">
        <f>L60+TIME(0,40,0)</f>
        <v>1.0402777777777776</v>
      </c>
    </row>
    <row r="61" spans="1:20" ht="15" customHeight="1" x14ac:dyDescent="0.15">
      <c r="A61" s="36" t="s">
        <v>33</v>
      </c>
      <c r="B61" s="70">
        <v>1</v>
      </c>
      <c r="C61" s="15">
        <f t="shared" ref="C61:D61" si="13">C60+"0:03"</f>
        <v>1.0736111111111111</v>
      </c>
      <c r="D61" s="15">
        <f t="shared" si="13"/>
        <v>1.1041666666666667</v>
      </c>
      <c r="E61" s="15">
        <f t="shared" ref="E61:F61" si="14">E60+"0:03"</f>
        <v>0.75138888888888888</v>
      </c>
      <c r="F61" s="15">
        <f t="shared" si="14"/>
        <v>0.79305555555555562</v>
      </c>
      <c r="G61" s="15">
        <f t="shared" ref="G61" si="15">G60+"0:03"</f>
        <v>0.83472222222222225</v>
      </c>
      <c r="H61" s="15">
        <f>H60+"0:03"</f>
        <v>0.87638888888888888</v>
      </c>
      <c r="I61" s="15">
        <f t="shared" ref="I61:J61" si="16">I60+"0:03"</f>
        <v>0.91805555555555562</v>
      </c>
      <c r="J61" s="15">
        <f t="shared" si="16"/>
        <v>0.94930555555555562</v>
      </c>
      <c r="K61" s="15">
        <f t="shared" ref="K61" si="17">K60+"0:03"</f>
        <v>0.98055555555555562</v>
      </c>
      <c r="L61" s="15">
        <f t="shared" ref="L61:M61" si="18">L60+"0:03"</f>
        <v>1.0145833333333334</v>
      </c>
      <c r="M61" s="15">
        <f t="shared" si="18"/>
        <v>1.0423611111111111</v>
      </c>
    </row>
    <row r="62" spans="1:20" ht="15" customHeight="1" x14ac:dyDescent="0.15">
      <c r="A62" s="37" t="s">
        <v>20</v>
      </c>
      <c r="B62" s="70">
        <v>2</v>
      </c>
      <c r="C62" s="17">
        <f>SUM(C61+INDEX('Running Times'!$C$38:$Z$66,MATCH($B62,'Running Times'!$A$38:$A$66,0),MATCH(C61,'Running Times'!$C$37:$Z$37,1)))</f>
        <v>1.0770833333333334</v>
      </c>
      <c r="D62" s="17">
        <f>SUM(D61+INDEX('Running Times'!$C$38:$Z$66,MATCH($B62,'Running Times'!$A$38:$A$66,0),MATCH(D61,'Running Times'!$C$37:$Z$37,1)))</f>
        <v>1.1076388888888891</v>
      </c>
      <c r="E62" s="17">
        <f>SUM(E61+INDEX('Running Times'!$C$38:$Z$66,MATCH($B62,'Running Times'!$A$38:$A$66,0),MATCH(E61,'Running Times'!$C$37:$Z$37,1)))</f>
        <v>0.75486111111111109</v>
      </c>
      <c r="F62" s="17">
        <f>SUM(F61+INDEX('Running Times'!$C$38:$Z$66,MATCH($B62,'Running Times'!$A$38:$A$66,0),MATCH(F61,'Running Times'!$C$37:$Z$37,1)))</f>
        <v>0.79652777777777783</v>
      </c>
      <c r="G62" s="17">
        <f>SUM(G61+INDEX('Running Times'!$C$38:$Z$66,MATCH($B62,'Running Times'!$A$38:$A$66,0),MATCH(G61,'Running Times'!$C$37:$Z$37,1)))</f>
        <v>0.83819444444444446</v>
      </c>
      <c r="H62" s="91">
        <f>SUM(H61+INDEX('Running Times'!$C$38:$Z$66,MATCH($B62,'Running Times'!$A$38:$A$66,0),MATCH(H61,'Running Times'!$C$37:$Z$37,1)))</f>
        <v>0.87986111111111109</v>
      </c>
      <c r="I62" s="91">
        <f>SUM(I61+INDEX('Running Times'!$C$38:$Z$66,MATCH($B62,'Running Times'!$A$38:$A$66,0),MATCH(I61,'Running Times'!$C$37:$Z$37,1)))</f>
        <v>0.92152777777777783</v>
      </c>
      <c r="J62" s="91">
        <f>SUM(J61+INDEX('Running Times'!$C$38:$Z$66,MATCH($B62,'Running Times'!$A$38:$A$66,0),MATCH(J61,'Running Times'!$C$37:$Z$37,1)))</f>
        <v>0.95277777777777783</v>
      </c>
      <c r="K62" s="91">
        <f>SUM(K61+INDEX('Running Times'!$C$38:$Z$66,MATCH($B62,'Running Times'!$A$38:$A$66,0),MATCH(K61,'Running Times'!$C$37:$Z$37,1)))</f>
        <v>0.98402777777777783</v>
      </c>
      <c r="L62" s="91">
        <f>SUM(L61+INDEX('Running Times'!$C$38:$Z$66,MATCH($B62,'Running Times'!$A$38:$A$66,0),MATCH(L61,'Running Times'!$C$37:$Z$37,1)))</f>
        <v>1.0180555555555557</v>
      </c>
      <c r="M62" s="91">
        <f>SUM(M61+INDEX('Running Times'!$C$38:$Z$66,MATCH($B62,'Running Times'!$A$38:$A$66,0),MATCH(M61,'Running Times'!$C$37:$Z$37,1)))</f>
        <v>1.0458333333333334</v>
      </c>
    </row>
    <row r="63" spans="1:20" ht="15" customHeight="1" x14ac:dyDescent="0.15">
      <c r="A63" s="37" t="s">
        <v>0</v>
      </c>
      <c r="B63" s="70">
        <v>3</v>
      </c>
      <c r="C63" s="17">
        <f>SUM(C62+INDEX('[1]Running Times'!$C$39:$Z$68,MATCH($B63,'[1]Running Times'!$A$39:$A$68,0),MATCH(C62,'[1]Running Times'!$C$38:$Z$38,1)))</f>
        <v>1.08125</v>
      </c>
      <c r="D63" s="17">
        <f>SUM(D62+INDEX('[1]Running Times'!$C$39:$Z$68,MATCH($B63,'[1]Running Times'!$A$39:$A$68,0),MATCH(D62,'[1]Running Times'!$C$38:$Z$38,1)))</f>
        <v>1.1118055555555557</v>
      </c>
      <c r="E63" s="17">
        <f>SUM(E62+INDEX('[1]Running Times'!$C$39:$Z$68,MATCH($B63,'[1]Running Times'!$A$39:$A$68,0),MATCH(E62,'[1]Running Times'!$C$38:$Z$38,1)))</f>
        <v>0.76041666666666663</v>
      </c>
      <c r="F63" s="17">
        <f>SUM(F62+INDEX('[1]Running Times'!$C$39:$Z$68,MATCH($B63,'[1]Running Times'!$A$39:$A$68,0),MATCH(F62,'[1]Running Times'!$C$38:$Z$38,1)))</f>
        <v>0.80208333333333337</v>
      </c>
      <c r="G63" s="17">
        <f>SUM(G62+INDEX('[1]Running Times'!$C$39:$Z$68,MATCH($B63,'[1]Running Times'!$A$39:$A$68,0),MATCH(G62,'[1]Running Times'!$C$38:$Z$38,1)))</f>
        <v>0.84375</v>
      </c>
      <c r="H63" s="17">
        <f>SUM(H62+INDEX('[1]Running Times'!$C$39:$Z$68,MATCH($B63,'[1]Running Times'!$A$39:$A$68,0),MATCH(H62,'[1]Running Times'!$C$38:$Z$38,1)))</f>
        <v>0.88472222222222219</v>
      </c>
      <c r="I63" s="17">
        <f>SUM(I62+INDEX('[1]Running Times'!$C$39:$Z$68,MATCH($B63,'[1]Running Times'!$A$39:$A$68,0),MATCH(I62,'[1]Running Times'!$C$38:$Z$38,1)))</f>
        <v>0.92638888888888893</v>
      </c>
      <c r="J63" s="17">
        <f>SUM(J62+INDEX('[1]Running Times'!$C$39:$Z$68,MATCH($B63,'[1]Running Times'!$A$39:$A$68,0),MATCH(J62,'[1]Running Times'!$C$38:$Z$38,1)))</f>
        <v>0.95763888888888893</v>
      </c>
      <c r="K63" s="17">
        <f>SUM(K62+INDEX('[1]Running Times'!$C$39:$Z$68,MATCH($B63,'[1]Running Times'!$A$39:$A$68,0),MATCH(K62,'[1]Running Times'!$C$38:$Z$38,1)))</f>
        <v>0.98888888888888893</v>
      </c>
      <c r="L63" s="17">
        <f>SUM(L62+INDEX('[1]Running Times'!$C$39:$Z$68,MATCH($B63,'[1]Running Times'!$A$39:$A$68,0),MATCH(L62,'[1]Running Times'!$C$38:$Z$38,1)))</f>
        <v>1.0222222222222224</v>
      </c>
      <c r="M63" s="17">
        <f>SUM(M62+INDEX('[1]Running Times'!$C$39:$Z$68,MATCH($B63,'[1]Running Times'!$A$39:$A$68,0),MATCH(M62,'[1]Running Times'!$C$38:$Z$38,1)))</f>
        <v>1.05</v>
      </c>
    </row>
    <row r="64" spans="1:20" ht="15" customHeight="1" x14ac:dyDescent="0.15">
      <c r="A64" s="42" t="s">
        <v>87</v>
      </c>
      <c r="B64" s="70">
        <v>4</v>
      </c>
      <c r="C64" s="18">
        <f>SUM(C63+INDEX('[1]Running Times'!$C$39:$Z$68,MATCH($B64,'[1]Running Times'!$A$39:$A$68,0),MATCH(C63,'[1]Running Times'!$C$38:$Z$38,1)))</f>
        <v>1.0847222222222224</v>
      </c>
      <c r="D64" s="18">
        <f>SUM(D63+INDEX('[1]Running Times'!$C$39:$Z$68,MATCH($B64,'[1]Running Times'!$A$39:$A$68,0),MATCH(D63,'[1]Running Times'!$C$38:$Z$38,1)))</f>
        <v>1.115277777777778</v>
      </c>
      <c r="E64" s="18">
        <f>SUM(E63+INDEX('[1]Running Times'!$C$39:$Z$68,MATCH($B64,'[1]Running Times'!$A$39:$A$68,0),MATCH(E63,'[1]Running Times'!$C$38:$Z$38,1)))</f>
        <v>0.76458333333333328</v>
      </c>
      <c r="F64" s="18">
        <f>SUM(F63+INDEX('[1]Running Times'!$C$39:$Z$68,MATCH($B64,'[1]Running Times'!$A$39:$A$68,0),MATCH(F63,'[1]Running Times'!$C$38:$Z$38,1)))</f>
        <v>0.80625000000000002</v>
      </c>
      <c r="G64" s="18">
        <f>SUM(G63+INDEX('[1]Running Times'!$C$39:$Z$68,MATCH($B64,'[1]Running Times'!$A$39:$A$68,0),MATCH(G63,'[1]Running Times'!$C$38:$Z$38,1)))</f>
        <v>0.84791666666666665</v>
      </c>
      <c r="H64" s="18">
        <f>SUM(H63+INDEX('[1]Running Times'!$C$39:$Z$68,MATCH($B64,'[1]Running Times'!$A$39:$A$68,0),MATCH(H63,'[1]Running Times'!$C$38:$Z$38,1)))</f>
        <v>0.88888888888888884</v>
      </c>
      <c r="I64" s="18">
        <f>SUM(I63+INDEX('[1]Running Times'!$C$39:$Z$68,MATCH($B64,'[1]Running Times'!$A$39:$A$68,0),MATCH(I63,'[1]Running Times'!$C$38:$Z$38,1)))</f>
        <v>0.92986111111111114</v>
      </c>
      <c r="J64" s="18">
        <f>SUM(J63+INDEX('[1]Running Times'!$C$39:$Z$68,MATCH($B64,'[1]Running Times'!$A$39:$A$68,0),MATCH(J63,'[1]Running Times'!$C$38:$Z$38,1)))</f>
        <v>0.96111111111111114</v>
      </c>
      <c r="K64" s="18">
        <f>SUM(K63+INDEX('[1]Running Times'!$C$39:$Z$68,MATCH($B64,'[1]Running Times'!$A$39:$A$68,0),MATCH(K63,'[1]Running Times'!$C$38:$Z$38,1)))</f>
        <v>0.99236111111111114</v>
      </c>
      <c r="L64" s="18">
        <f>SUM(L63+INDEX('[1]Running Times'!$C$39:$Z$68,MATCH($B64,'[1]Running Times'!$A$39:$A$68,0),MATCH(L63,'[1]Running Times'!$C$38:$Z$38,1)))</f>
        <v>1.0256944444444447</v>
      </c>
      <c r="M64" s="18">
        <f>SUM(M63+INDEX('[1]Running Times'!$C$39:$Z$68,MATCH($B64,'[1]Running Times'!$A$39:$A$68,0),MATCH(M63,'[1]Running Times'!$C$38:$Z$38,1)))</f>
        <v>1.0534722222222224</v>
      </c>
    </row>
    <row r="65" spans="1:13" ht="15" customHeight="1" x14ac:dyDescent="0.15">
      <c r="A65" s="42" t="s">
        <v>31</v>
      </c>
      <c r="B65" s="70">
        <v>5</v>
      </c>
      <c r="C65" s="18">
        <f>SUM(C64+INDEX('[1]Running Times'!$C$39:$Z$68,MATCH($B65,'[1]Running Times'!$A$39:$A$68,0),MATCH(C64,'[1]Running Times'!$C$38:$Z$38,1)))</f>
        <v>1.0854166666666669</v>
      </c>
      <c r="D65" s="18">
        <f>SUM(D64+INDEX('[1]Running Times'!$C$39:$Z$68,MATCH($B65,'[1]Running Times'!$A$39:$A$68,0),MATCH(D64,'[1]Running Times'!$C$38:$Z$38,1)))</f>
        <v>1.1159722222222226</v>
      </c>
      <c r="E65" s="18">
        <f>SUM(E64+INDEX('[1]Running Times'!$C$39:$Z$68,MATCH($B65,'[1]Running Times'!$A$39:$A$68,0),MATCH(E64,'[1]Running Times'!$C$38:$Z$38,1)))</f>
        <v>0.76527777777777772</v>
      </c>
      <c r="F65" s="18">
        <f>SUM(F64+INDEX('[1]Running Times'!$C$39:$Z$68,MATCH($B65,'[1]Running Times'!$A$39:$A$68,0),MATCH(F64,'[1]Running Times'!$C$38:$Z$38,1)))</f>
        <v>0.80694444444444446</v>
      </c>
      <c r="G65" s="18">
        <f>SUM(G64+INDEX('[1]Running Times'!$C$39:$Z$68,MATCH($B65,'[1]Running Times'!$A$39:$A$68,0),MATCH(G64,'[1]Running Times'!$C$38:$Z$38,1)))</f>
        <v>0.84861111111111109</v>
      </c>
      <c r="H65" s="18">
        <f>SUM(H64+INDEX('[1]Running Times'!$C$39:$Z$68,MATCH($B65,'[1]Running Times'!$A$39:$A$68,0),MATCH(H64,'[1]Running Times'!$C$38:$Z$38,1)))</f>
        <v>0.88958333333333328</v>
      </c>
      <c r="I65" s="18">
        <f>SUM(I64+INDEX('[1]Running Times'!$C$39:$Z$68,MATCH($B65,'[1]Running Times'!$A$39:$A$68,0),MATCH(I64,'[1]Running Times'!$C$38:$Z$38,1)))</f>
        <v>0.93055555555555558</v>
      </c>
      <c r="J65" s="18">
        <f>SUM(J64+INDEX('[1]Running Times'!$C$39:$Z$68,MATCH($B65,'[1]Running Times'!$A$39:$A$68,0),MATCH(J64,'[1]Running Times'!$C$38:$Z$38,1)))</f>
        <v>0.96180555555555558</v>
      </c>
      <c r="K65" s="18">
        <f>SUM(K64+INDEX('[1]Running Times'!$C$39:$Z$68,MATCH($B65,'[1]Running Times'!$A$39:$A$68,0),MATCH(K64,'[1]Running Times'!$C$38:$Z$38,1)))</f>
        <v>0.99305555555555558</v>
      </c>
      <c r="L65" s="18">
        <f>SUM(L64+INDEX('[1]Running Times'!$C$39:$Z$68,MATCH($B65,'[1]Running Times'!$A$39:$A$68,0),MATCH(L64,'[1]Running Times'!$C$38:$Z$38,1)))</f>
        <v>1.0263888888888892</v>
      </c>
      <c r="M65" s="18">
        <f>SUM(M64+INDEX('[1]Running Times'!$C$39:$Z$68,MATCH($B65,'[1]Running Times'!$A$39:$A$68,0),MATCH(M64,'[1]Running Times'!$C$38:$Z$38,1)))</f>
        <v>1.0541666666666669</v>
      </c>
    </row>
    <row r="66" spans="1:13" ht="15" customHeight="1" x14ac:dyDescent="0.15">
      <c r="A66" s="37" t="s">
        <v>1</v>
      </c>
      <c r="B66" s="70">
        <v>6</v>
      </c>
      <c r="C66" s="17">
        <f>SUM(C65+INDEX('[1]Running Times'!$C$39:$Z$68,MATCH($B66,'[1]Running Times'!$A$39:$A$68,0),MATCH(C65,'[1]Running Times'!$C$38:$Z$38,1)))</f>
        <v>1.0881944444444447</v>
      </c>
      <c r="D66" s="17">
        <f>SUM(D65+INDEX('[1]Running Times'!$C$39:$Z$68,MATCH($B66,'[1]Running Times'!$A$39:$A$68,0),MATCH(D65,'[1]Running Times'!$C$38:$Z$38,1)))</f>
        <v>1.1187500000000004</v>
      </c>
      <c r="E66" s="17">
        <f>SUM(E65+INDEX('[1]Running Times'!$C$39:$Z$68,MATCH($B66,'[1]Running Times'!$A$39:$A$68,0),MATCH(E65,'[1]Running Times'!$C$38:$Z$38,1)))</f>
        <v>0.76874999999999993</v>
      </c>
      <c r="F66" s="17">
        <f>SUM(F65+INDEX('[1]Running Times'!$C$39:$Z$68,MATCH($B66,'[1]Running Times'!$A$39:$A$68,0),MATCH(F65,'[1]Running Times'!$C$38:$Z$38,1)))</f>
        <v>0.81041666666666667</v>
      </c>
      <c r="G66" s="17">
        <f>SUM(G65+INDEX('[1]Running Times'!$C$39:$Z$68,MATCH($B66,'[1]Running Times'!$A$39:$A$68,0),MATCH(G65,'[1]Running Times'!$C$38:$Z$38,1)))</f>
        <v>0.8520833333333333</v>
      </c>
      <c r="H66" s="17">
        <f>SUM(H65+INDEX('[1]Running Times'!$C$39:$Z$68,MATCH($B66,'[1]Running Times'!$A$39:$A$68,0),MATCH(H65,'[1]Running Times'!$C$38:$Z$38,1)))</f>
        <v>0.89305555555555549</v>
      </c>
      <c r="I66" s="17">
        <f>SUM(I65+INDEX('[1]Running Times'!$C$39:$Z$68,MATCH($B66,'[1]Running Times'!$A$39:$A$68,0),MATCH(I65,'[1]Running Times'!$C$38:$Z$38,1)))</f>
        <v>0.93402777777777779</v>
      </c>
      <c r="J66" s="17">
        <f>SUM(J65+INDEX('[1]Running Times'!$C$39:$Z$68,MATCH($B66,'[1]Running Times'!$A$39:$A$68,0),MATCH(J65,'[1]Running Times'!$C$38:$Z$38,1)))</f>
        <v>0.96527777777777779</v>
      </c>
      <c r="K66" s="17">
        <f>SUM(K65+INDEX('[1]Running Times'!$C$39:$Z$68,MATCH($B66,'[1]Running Times'!$A$39:$A$68,0),MATCH(K65,'[1]Running Times'!$C$38:$Z$38,1)))</f>
        <v>0.99652777777777779</v>
      </c>
      <c r="L66" s="17">
        <f>SUM(L65+INDEX('[1]Running Times'!$C$39:$Z$68,MATCH($B66,'[1]Running Times'!$A$39:$A$68,0),MATCH(L65,'[1]Running Times'!$C$38:$Z$38,1)))</f>
        <v>1.029166666666667</v>
      </c>
      <c r="M66" s="17">
        <f>SUM(M65+INDEX('[1]Running Times'!$C$39:$Z$68,MATCH($B66,'[1]Running Times'!$A$39:$A$68,0),MATCH(M65,'[1]Running Times'!$C$38:$Z$38,1)))</f>
        <v>1.0569444444444447</v>
      </c>
    </row>
    <row r="67" spans="1:13" ht="15" customHeight="1" x14ac:dyDescent="0.15">
      <c r="A67" s="37" t="s">
        <v>2</v>
      </c>
      <c r="B67" s="70">
        <v>7</v>
      </c>
      <c r="C67" s="91">
        <f>SUM(C66+INDEX('Running Times'!$C$38:$Z$66,MATCH($B67,'Running Times'!$A$38:$A$66,0),MATCH(C66,'Running Times'!$C$37:$Z$37,1)))</f>
        <v>1.0909722222222225</v>
      </c>
      <c r="D67" s="91">
        <f>SUM(D66+INDEX('Running Times'!$C$38:$Z$66,MATCH($B67,'Running Times'!$A$38:$A$66,0),MATCH(D66,'Running Times'!$C$37:$Z$37,1)))</f>
        <v>1.1215277777777781</v>
      </c>
      <c r="E67" s="17">
        <f>SUM(E66+INDEX('Running Times'!$C$38:$Z$66,MATCH($B67,'Running Times'!$A$38:$A$66,0),MATCH(E66,'Running Times'!$C$37:$Z$37,1)))</f>
        <v>0.7715277777777777</v>
      </c>
      <c r="F67" s="17">
        <f>SUM(F66+INDEX('Running Times'!$C$38:$Z$66,MATCH($B67,'Running Times'!$A$38:$A$66,0),MATCH(F66,'Running Times'!$C$37:$Z$37,1)))</f>
        <v>0.81319444444444444</v>
      </c>
      <c r="G67" s="17">
        <f>SUM(G66+INDEX('Running Times'!$C$38:$Z$66,MATCH($B67,'Running Times'!$A$38:$A$66,0),MATCH(G66,'Running Times'!$C$37:$Z$37,1)))</f>
        <v>0.85486111111111107</v>
      </c>
      <c r="H67" s="91">
        <f>SUM(H66+INDEX('Running Times'!$C$38:$Z$66,MATCH($B67,'Running Times'!$A$38:$A$66,0),MATCH(H66,'Running Times'!$C$37:$Z$37,1)))</f>
        <v>0.89583333333333326</v>
      </c>
      <c r="I67" s="91">
        <f>SUM(I66+INDEX('Running Times'!$C$38:$Z$66,MATCH($B67,'Running Times'!$A$38:$A$66,0),MATCH(I66,'Running Times'!$C$37:$Z$37,1)))</f>
        <v>0.93680555555555556</v>
      </c>
      <c r="J67" s="91">
        <f>SUM(J66+INDEX('Running Times'!$C$38:$Z$66,MATCH($B67,'Running Times'!$A$38:$A$66,0),MATCH(J66,'Running Times'!$C$37:$Z$37,1)))</f>
        <v>0.96805555555555556</v>
      </c>
      <c r="K67" s="91">
        <f>SUM(K66+INDEX('Running Times'!$C$38:$Z$66,MATCH($B67,'Running Times'!$A$38:$A$66,0),MATCH(K66,'Running Times'!$C$37:$Z$37,1)))</f>
        <v>0.99930555555555556</v>
      </c>
      <c r="L67" s="91">
        <f>SUM(L66+INDEX('Running Times'!$C$38:$Z$66,MATCH($B67,'Running Times'!$A$38:$A$66,0),MATCH(L66,'Running Times'!$C$37:$Z$37,1)))</f>
        <v>1.0319444444444448</v>
      </c>
      <c r="M67" s="91">
        <f>SUM(M66+INDEX('Running Times'!$C$38:$Z$66,MATCH($B67,'Running Times'!$A$38:$A$66,0),MATCH(M66,'Running Times'!$C$37:$Z$37,1)))</f>
        <v>1.0597222222222225</v>
      </c>
    </row>
    <row r="68" spans="1:13" ht="15" customHeight="1" x14ac:dyDescent="0.15">
      <c r="A68" s="37" t="s">
        <v>3</v>
      </c>
      <c r="B68" s="70">
        <v>8</v>
      </c>
      <c r="C68" s="91">
        <f>SUM(C67+INDEX('Running Times'!$C$38:$Z$66,MATCH($B68,'Running Times'!$A$38:$A$66,0),MATCH(C67,'Running Times'!$C$37:$Z$37,1)))</f>
        <v>1.0930555555555559</v>
      </c>
      <c r="D68" s="91">
        <f>SUM(D67+INDEX('Running Times'!$C$38:$Z$66,MATCH($B68,'Running Times'!$A$38:$A$66,0),MATCH(D67,'Running Times'!$C$37:$Z$37,1)))</f>
        <v>1.1236111111111116</v>
      </c>
      <c r="E68" s="17">
        <f>SUM(E67+INDEX('Running Times'!$C$38:$Z$66,MATCH($B68,'Running Times'!$A$38:$A$66,0),MATCH(E67,'Running Times'!$C$37:$Z$37,1)))</f>
        <v>0.77361111111111103</v>
      </c>
      <c r="F68" s="17">
        <f>SUM(F67+INDEX('Running Times'!$C$38:$Z$66,MATCH($B68,'Running Times'!$A$38:$A$66,0),MATCH(F67,'Running Times'!$C$37:$Z$37,1)))</f>
        <v>0.81527777777777777</v>
      </c>
      <c r="G68" s="17">
        <f>SUM(G67+INDEX('Running Times'!$C$38:$Z$66,MATCH($B68,'Running Times'!$A$38:$A$66,0),MATCH(G67,'Running Times'!$C$37:$Z$37,1)))</f>
        <v>0.8569444444444444</v>
      </c>
      <c r="H68" s="91">
        <f>SUM(H67+INDEX('Running Times'!$C$38:$Z$66,MATCH($B68,'Running Times'!$A$38:$A$66,0),MATCH(H67,'Running Times'!$C$37:$Z$37,1)))</f>
        <v>0.89791666666666659</v>
      </c>
      <c r="I68" s="91">
        <f>SUM(I67+INDEX('Running Times'!$C$38:$Z$66,MATCH($B68,'Running Times'!$A$38:$A$66,0),MATCH(I67,'Running Times'!$C$37:$Z$37,1)))</f>
        <v>0.93888888888888888</v>
      </c>
      <c r="J68" s="91">
        <f>SUM(J67+INDEX('Running Times'!$C$38:$Z$66,MATCH($B68,'Running Times'!$A$38:$A$66,0),MATCH(J67,'Running Times'!$C$37:$Z$37,1)))</f>
        <v>0.97013888888888888</v>
      </c>
      <c r="K68" s="91">
        <f>SUM(K67+INDEX('Running Times'!$C$38:$Z$66,MATCH($B68,'Running Times'!$A$38:$A$66,0),MATCH(K67,'Running Times'!$C$37:$Z$37,1)))</f>
        <v>1.0013888888888889</v>
      </c>
      <c r="L68" s="91">
        <f>SUM(L67+INDEX('Running Times'!$C$38:$Z$66,MATCH($B68,'Running Times'!$A$38:$A$66,0),MATCH(L67,'Running Times'!$C$37:$Z$37,1)))</f>
        <v>1.0340277777777782</v>
      </c>
      <c r="M68" s="91">
        <f>SUM(M67+INDEX('Running Times'!$C$38:$Z$66,MATCH($B68,'Running Times'!$A$38:$A$66,0),MATCH(M67,'Running Times'!$C$37:$Z$37,1)))</f>
        <v>1.0618055555555559</v>
      </c>
    </row>
    <row r="69" spans="1:13" ht="15" customHeight="1" x14ac:dyDescent="0.15">
      <c r="A69" s="37" t="s">
        <v>4</v>
      </c>
      <c r="B69" s="70">
        <v>9</v>
      </c>
      <c r="C69" s="91">
        <f>SUM(C68+INDEX('Running Times'!$C$38:$Z$66,MATCH($B69,'Running Times'!$A$38:$A$66,0),MATCH(C68,'Running Times'!$C$37:$Z$37,1)))</f>
        <v>1.0972222222222225</v>
      </c>
      <c r="D69" s="91">
        <f>SUM(D68+INDEX('Running Times'!$C$38:$Z$66,MATCH($B69,'Running Times'!$A$38:$A$66,0),MATCH(D68,'Running Times'!$C$37:$Z$37,1)))</f>
        <v>1.1277777777777782</v>
      </c>
      <c r="E69" s="17">
        <f>SUM(E68+INDEX('Running Times'!$C$38:$Z$66,MATCH($B69,'Running Times'!$A$38:$A$66,0),MATCH(E68,'Running Times'!$C$37:$Z$37,1)))</f>
        <v>0.77847222222222212</v>
      </c>
      <c r="F69" s="17">
        <f>SUM(F68+INDEX('Running Times'!$C$38:$Z$66,MATCH($B69,'Running Times'!$A$38:$A$66,0),MATCH(F68,'Running Times'!$C$37:$Z$37,1)))</f>
        <v>0.82013888888888886</v>
      </c>
      <c r="G69" s="17">
        <f>SUM(G68+INDEX('Running Times'!$C$38:$Z$66,MATCH($B69,'Running Times'!$A$38:$A$66,0),MATCH(G68,'Running Times'!$C$37:$Z$37,1)))</f>
        <v>0.86180555555555549</v>
      </c>
      <c r="H69" s="91">
        <f>SUM(H68+INDEX('Running Times'!$C$38:$Z$66,MATCH($B69,'Running Times'!$A$38:$A$66,0),MATCH(H68,'Running Times'!$C$37:$Z$37,1)))</f>
        <v>0.90208333333333324</v>
      </c>
      <c r="I69" s="91">
        <f>SUM(I68+INDEX('Running Times'!$C$38:$Z$66,MATCH($B69,'Running Times'!$A$38:$A$66,0),MATCH(I68,'Running Times'!$C$37:$Z$37,1)))</f>
        <v>0.94305555555555554</v>
      </c>
      <c r="J69" s="91">
        <f>SUM(J68+INDEX('Running Times'!$C$38:$Z$66,MATCH($B69,'Running Times'!$A$38:$A$66,0),MATCH(J68,'Running Times'!$C$37:$Z$37,1)))</f>
        <v>0.97430555555555554</v>
      </c>
      <c r="K69" s="91">
        <f>SUM(K68+INDEX('Running Times'!$C$38:$Z$66,MATCH($B69,'Running Times'!$A$38:$A$66,0),MATCH(K68,'Running Times'!$C$37:$Z$37,1)))</f>
        <v>1.0055555555555555</v>
      </c>
      <c r="L69" s="91">
        <f>SUM(L68+INDEX('Running Times'!$C$38:$Z$66,MATCH($B69,'Running Times'!$A$38:$A$66,0),MATCH(L68,'Running Times'!$C$37:$Z$37,1)))</f>
        <v>1.0381944444444449</v>
      </c>
      <c r="M69" s="91">
        <f>SUM(M68+INDEX('Running Times'!$C$38:$Z$66,MATCH($B69,'Running Times'!$A$38:$A$66,0),MATCH(M68,'Running Times'!$C$37:$Z$37,1)))</f>
        <v>1.0659722222222225</v>
      </c>
    </row>
    <row r="70" spans="1:13" ht="15" customHeight="1" x14ac:dyDescent="0.15">
      <c r="A70" s="37" t="s">
        <v>5</v>
      </c>
      <c r="B70" s="70">
        <v>10</v>
      </c>
      <c r="C70" s="91">
        <f>SUM(C69+INDEX('Running Times'!$C$38:$Z$66,MATCH($B70,'Running Times'!$A$38:$A$66,0),MATCH(C69,'Running Times'!$C$37:$Z$37,1)))</f>
        <v>1.1034722222222226</v>
      </c>
      <c r="D70" s="91">
        <f>SUM(D69+INDEX('Running Times'!$C$38:$Z$66,MATCH($B70,'Running Times'!$A$38:$A$66,0),MATCH(D69,'Running Times'!$C$37:$Z$37,1)))</f>
        <v>1.1340277777777783</v>
      </c>
      <c r="E70" s="17">
        <f>SUM(E69+INDEX('Running Times'!$C$38:$Z$66,MATCH($B70,'Running Times'!$A$38:$A$66,0),MATCH(E69,'Running Times'!$C$37:$Z$37,1)))</f>
        <v>0.78541666666666654</v>
      </c>
      <c r="F70" s="17">
        <f>SUM(F69+INDEX('Running Times'!$C$38:$Z$66,MATCH($B70,'Running Times'!$A$38:$A$66,0),MATCH(F69,'Running Times'!$C$37:$Z$37,1)))</f>
        <v>0.82708333333333328</v>
      </c>
      <c r="G70" s="17">
        <f>SUM(G69+INDEX('Running Times'!$C$38:$Z$66,MATCH($B70,'Running Times'!$A$38:$A$66,0),MATCH(G69,'Running Times'!$C$37:$Z$37,1)))</f>
        <v>0.86874999999999991</v>
      </c>
      <c r="H70" s="91">
        <f>SUM(H69+INDEX('Running Times'!$C$38:$Z$66,MATCH($B70,'Running Times'!$A$38:$A$66,0),MATCH(H69,'Running Times'!$C$37:$Z$37,1)))</f>
        <v>0.90902777777777766</v>
      </c>
      <c r="I70" s="91">
        <f>SUM(I69+INDEX('Running Times'!$C$38:$Z$66,MATCH($B70,'Running Times'!$A$38:$A$66,0),MATCH(I69,'Running Times'!$C$37:$Z$37,1)))</f>
        <v>0.95</v>
      </c>
      <c r="J70" s="91">
        <f>SUM(J69+INDEX('Running Times'!$C$38:$Z$66,MATCH($B70,'Running Times'!$A$38:$A$66,0),MATCH(J69,'Running Times'!$C$37:$Z$37,1)))</f>
        <v>0.98055555555555551</v>
      </c>
      <c r="K70" s="91">
        <f>SUM(K69+INDEX('Running Times'!$C$38:$Z$66,MATCH($B70,'Running Times'!$A$38:$A$66,0),MATCH(K69,'Running Times'!$C$37:$Z$37,1)))</f>
        <v>1.0118055555555556</v>
      </c>
      <c r="L70" s="91">
        <f>SUM(L69+INDEX('Running Times'!$C$38:$Z$66,MATCH($B70,'Running Times'!$A$38:$A$66,0),MATCH(L69,'Running Times'!$C$37:$Z$37,1)))</f>
        <v>1.044444444444445</v>
      </c>
      <c r="M70" s="91">
        <f>SUM(M69+INDEX('Running Times'!$C$38:$Z$66,MATCH($B70,'Running Times'!$A$38:$A$66,0),MATCH(M69,'Running Times'!$C$37:$Z$37,1)))</f>
        <v>1.0722222222222226</v>
      </c>
    </row>
    <row r="71" spans="1:13" ht="15" customHeight="1" x14ac:dyDescent="0.15">
      <c r="A71" s="37" t="s">
        <v>6</v>
      </c>
      <c r="B71" s="70">
        <v>11</v>
      </c>
      <c r="C71" s="91">
        <f>SUM(C70+INDEX('Running Times'!$C$38:$Z$66,MATCH($B71,'Running Times'!$A$38:$A$66,0),MATCH(C70,'Running Times'!$C$37:$Z$37,1)))</f>
        <v>1.1083333333333338</v>
      </c>
      <c r="D71" s="91">
        <f>SUM(D70+INDEX('Running Times'!$C$38:$Z$66,MATCH($B71,'Running Times'!$A$38:$A$66,0),MATCH(D70,'Running Times'!$C$37:$Z$37,1)))</f>
        <v>1.1388888888888895</v>
      </c>
      <c r="E71" s="17">
        <f>SUM(E70+INDEX('Running Times'!$C$38:$Z$66,MATCH($B71,'Running Times'!$A$38:$A$66,0),MATCH(E70,'Running Times'!$C$37:$Z$37,1)))</f>
        <v>0.79097222222222208</v>
      </c>
      <c r="F71" s="17">
        <f>SUM(F70+INDEX('Running Times'!$C$38:$Z$66,MATCH($B71,'Running Times'!$A$38:$A$66,0),MATCH(F70,'Running Times'!$C$37:$Z$37,1)))</f>
        <v>0.83263888888888882</v>
      </c>
      <c r="G71" s="17">
        <f>SUM(G70+INDEX('Running Times'!$C$38:$Z$66,MATCH($B71,'Running Times'!$A$38:$A$66,0),MATCH(G70,'Running Times'!$C$37:$Z$37,1)))</f>
        <v>0.87361111111111101</v>
      </c>
      <c r="H71" s="91">
        <f>SUM(H70+INDEX('Running Times'!$C$38:$Z$66,MATCH($B71,'Running Times'!$A$38:$A$66,0),MATCH(H70,'Running Times'!$C$37:$Z$37,1)))</f>
        <v>0.91388888888888875</v>
      </c>
      <c r="I71" s="91">
        <f>SUM(I70+INDEX('Running Times'!$C$38:$Z$66,MATCH($B71,'Running Times'!$A$38:$A$66,0),MATCH(I70,'Running Times'!$C$37:$Z$37,1)))</f>
        <v>0.95486111111111105</v>
      </c>
      <c r="J71" s="91">
        <f>SUM(J70+INDEX('Running Times'!$C$38:$Z$66,MATCH($B71,'Running Times'!$A$38:$A$66,0),MATCH(J70,'Running Times'!$C$37:$Z$37,1)))</f>
        <v>0.98541666666666661</v>
      </c>
      <c r="K71" s="91">
        <f>SUM(K70+INDEX('Running Times'!$C$38:$Z$66,MATCH($B71,'Running Times'!$A$38:$A$66,0),MATCH(K70,'Running Times'!$C$37:$Z$37,1)))</f>
        <v>1.0166666666666668</v>
      </c>
      <c r="L71" s="91">
        <f>SUM(L70+INDEX('Running Times'!$C$38:$Z$66,MATCH($B71,'Running Times'!$A$38:$A$66,0),MATCH(L70,'Running Times'!$C$37:$Z$37,1)))</f>
        <v>1.0493055555555562</v>
      </c>
      <c r="M71" s="91">
        <f>SUM(M70+INDEX('Running Times'!$C$38:$Z$66,MATCH($B71,'Running Times'!$A$38:$A$66,0),MATCH(M70,'Running Times'!$C$37:$Z$37,1)))</f>
        <v>1.0770833333333338</v>
      </c>
    </row>
    <row r="72" spans="1:13" ht="15" customHeight="1" x14ac:dyDescent="0.15">
      <c r="A72" s="37" t="s">
        <v>7</v>
      </c>
      <c r="B72" s="70">
        <v>12</v>
      </c>
      <c r="C72" s="91">
        <f>SUM(C71+INDEX('Running Times'!$C$38:$Z$66,MATCH($B72,'Running Times'!$A$38:$A$66,0),MATCH(C71,'Running Times'!$C$37:$Z$37,1)))</f>
        <v>1.1104166666666673</v>
      </c>
      <c r="D72" s="91">
        <f>SUM(D71+INDEX('Running Times'!$C$38:$Z$66,MATCH($B72,'Running Times'!$A$38:$A$66,0),MATCH(D71,'Running Times'!$C$37:$Z$37,1)))</f>
        <v>1.1409722222222229</v>
      </c>
      <c r="E72" s="17">
        <f>SUM(E71+INDEX('Running Times'!$C$38:$Z$66,MATCH($B72,'Running Times'!$A$38:$A$66,0),MATCH(E71,'Running Times'!$C$37:$Z$37,1)))</f>
        <v>0.79374999999999984</v>
      </c>
      <c r="F72" s="17">
        <f>SUM(F71+INDEX('Running Times'!$C$38:$Z$66,MATCH($B72,'Running Times'!$A$38:$A$66,0),MATCH(F71,'Running Times'!$C$37:$Z$37,1)))</f>
        <v>0.83541666666666659</v>
      </c>
      <c r="G72" s="17">
        <f>SUM(G71+INDEX('Running Times'!$C$38:$Z$66,MATCH($B72,'Running Times'!$A$38:$A$66,0),MATCH(G71,'Running Times'!$C$37:$Z$37,1)))</f>
        <v>0.87638888888888877</v>
      </c>
      <c r="H72" s="91">
        <f>SUM(H71+INDEX('Running Times'!$C$38:$Z$66,MATCH($B72,'Running Times'!$A$38:$A$66,0),MATCH(H71,'Running Times'!$C$37:$Z$37,1)))</f>
        <v>0.91666666666666652</v>
      </c>
      <c r="I72" s="91">
        <f>SUM(I71+INDEX('Running Times'!$C$38:$Z$66,MATCH($B72,'Running Times'!$A$38:$A$66,0),MATCH(I71,'Running Times'!$C$37:$Z$37,1)))</f>
        <v>0.95694444444444438</v>
      </c>
      <c r="J72" s="91">
        <f>SUM(J71+INDEX('Running Times'!$C$38:$Z$66,MATCH($B72,'Running Times'!$A$38:$A$66,0),MATCH(J71,'Running Times'!$C$37:$Z$37,1)))</f>
        <v>0.98749999999999993</v>
      </c>
      <c r="K72" s="91">
        <f>SUM(K71+INDEX('Running Times'!$C$38:$Z$66,MATCH($B72,'Running Times'!$A$38:$A$66,0),MATCH(K71,'Running Times'!$C$37:$Z$37,1)))</f>
        <v>1.0187500000000003</v>
      </c>
      <c r="L72" s="91">
        <f>SUM(L71+INDEX('Running Times'!$C$38:$Z$66,MATCH($B72,'Running Times'!$A$38:$A$66,0),MATCH(L71,'Running Times'!$C$37:$Z$37,1)))</f>
        <v>1.0513888888888896</v>
      </c>
      <c r="M72" s="91">
        <f>SUM(M71+INDEX('Running Times'!$C$38:$Z$66,MATCH($B72,'Running Times'!$A$38:$A$66,0),MATCH(M71,'Running Times'!$C$37:$Z$37,1)))</f>
        <v>1.0791666666666673</v>
      </c>
    </row>
    <row r="73" spans="1:13" ht="15" customHeight="1" x14ac:dyDescent="0.15">
      <c r="A73" s="37" t="s">
        <v>8</v>
      </c>
      <c r="B73" s="70">
        <v>13</v>
      </c>
      <c r="C73" s="91">
        <f>SUM(C72+INDEX('Running Times'!$C$38:$Z$66,MATCH($B73,'Running Times'!$A$38:$A$66,0),MATCH(C72,'Running Times'!$C$37:$Z$37,1)))</f>
        <v>1.1125000000000007</v>
      </c>
      <c r="D73" s="91">
        <f>SUM(D72+INDEX('Running Times'!$C$38:$Z$66,MATCH($B73,'Running Times'!$A$38:$A$66,0),MATCH(D72,'Running Times'!$C$37:$Z$37,1)))</f>
        <v>1.1430555555555564</v>
      </c>
      <c r="E73" s="17">
        <f>SUM(E72+INDEX('Running Times'!$C$38:$Z$66,MATCH($B73,'Running Times'!$A$38:$A$66,0),MATCH(E72,'Running Times'!$C$37:$Z$37,1)))</f>
        <v>0.79722222222222205</v>
      </c>
      <c r="F73" s="17">
        <f>SUM(F72+INDEX('Running Times'!$C$38:$Z$66,MATCH($B73,'Running Times'!$A$38:$A$66,0),MATCH(F72,'Running Times'!$C$37:$Z$37,1)))</f>
        <v>0.83819444444444435</v>
      </c>
      <c r="G73" s="17">
        <f>SUM(G72+INDEX('Running Times'!$C$38:$Z$66,MATCH($B73,'Running Times'!$A$38:$A$66,0),MATCH(G72,'Running Times'!$C$37:$Z$37,1)))</f>
        <v>0.87916666666666654</v>
      </c>
      <c r="H73" s="91">
        <f>SUM(H72+INDEX('Running Times'!$C$38:$Z$66,MATCH($B73,'Running Times'!$A$38:$A$66,0),MATCH(H72,'Running Times'!$C$37:$Z$37,1)))</f>
        <v>0.91944444444444429</v>
      </c>
      <c r="I73" s="91">
        <f>SUM(I72+INDEX('Running Times'!$C$38:$Z$66,MATCH($B73,'Running Times'!$A$38:$A$66,0),MATCH(I72,'Running Times'!$C$37:$Z$37,1)))</f>
        <v>0.95972222222222214</v>
      </c>
      <c r="J73" s="91">
        <f>SUM(J72+INDEX('Running Times'!$C$38:$Z$66,MATCH($B73,'Running Times'!$A$38:$A$66,0),MATCH(J72,'Running Times'!$C$37:$Z$37,1)))</f>
        <v>0.98958333333333326</v>
      </c>
      <c r="K73" s="91">
        <f>SUM(K72+INDEX('Running Times'!$C$38:$Z$66,MATCH($B73,'Running Times'!$A$38:$A$66,0),MATCH(K72,'Running Times'!$C$37:$Z$37,1)))</f>
        <v>1.0208333333333337</v>
      </c>
      <c r="L73" s="91">
        <f>SUM(L72+INDEX('Running Times'!$C$38:$Z$66,MATCH($B73,'Running Times'!$A$38:$A$66,0),MATCH(L72,'Running Times'!$C$37:$Z$37,1)))</f>
        <v>1.053472222222223</v>
      </c>
      <c r="M73" s="91">
        <f>SUM(M72+INDEX('Running Times'!$C$38:$Z$66,MATCH($B73,'Running Times'!$A$38:$A$66,0),MATCH(M72,'Running Times'!$C$37:$Z$37,1)))</f>
        <v>1.0812500000000007</v>
      </c>
    </row>
    <row r="74" spans="1:13" ht="15" customHeight="1" x14ac:dyDescent="0.15">
      <c r="A74" s="37" t="s">
        <v>9</v>
      </c>
      <c r="B74" s="70">
        <v>14</v>
      </c>
      <c r="C74" s="91">
        <f>SUM(C73+INDEX('Running Times'!$C$38:$Z$66,MATCH($B74,'Running Times'!$A$38:$A$66,0),MATCH(C73,'Running Times'!$C$37:$Z$37,1)))</f>
        <v>1.1145833333333341</v>
      </c>
      <c r="D74" s="91">
        <f>SUM(D73+INDEX('Running Times'!$C$38:$Z$66,MATCH($B74,'Running Times'!$A$38:$A$66,0),MATCH(D73,'Running Times'!$C$37:$Z$37,1)))</f>
        <v>1.1451388888888898</v>
      </c>
      <c r="E74" s="17">
        <f>SUM(E73+INDEX('Running Times'!$C$38:$Z$66,MATCH($B74,'Running Times'!$A$38:$A$66,0),MATCH(E73,'Running Times'!$C$37:$Z$37,1)))</f>
        <v>0.79930555555555538</v>
      </c>
      <c r="F74" s="17">
        <f>SUM(F73+INDEX('Running Times'!$C$38:$Z$66,MATCH($B74,'Running Times'!$A$38:$A$66,0),MATCH(F73,'Running Times'!$C$37:$Z$37,1)))</f>
        <v>0.84027777777777768</v>
      </c>
      <c r="G74" s="17">
        <f>SUM(G73+INDEX('Running Times'!$C$38:$Z$66,MATCH($B74,'Running Times'!$A$38:$A$66,0),MATCH(G73,'Running Times'!$C$37:$Z$37,1)))</f>
        <v>0.88124999999999987</v>
      </c>
      <c r="H74" s="91">
        <f>SUM(H73+INDEX('Running Times'!$C$38:$Z$66,MATCH($B74,'Running Times'!$A$38:$A$66,0),MATCH(H73,'Running Times'!$C$37:$Z$37,1)))</f>
        <v>0.92152777777777761</v>
      </c>
      <c r="I74" s="91">
        <f>SUM(I73+INDEX('Running Times'!$C$38:$Z$66,MATCH($B74,'Running Times'!$A$38:$A$66,0),MATCH(I73,'Running Times'!$C$37:$Z$37,1)))</f>
        <v>0.96180555555555547</v>
      </c>
      <c r="J74" s="91">
        <f>SUM(J73+INDEX('Running Times'!$C$38:$Z$66,MATCH($B74,'Running Times'!$A$38:$A$66,0),MATCH(J73,'Running Times'!$C$37:$Z$37,1)))</f>
        <v>0.99166666666666659</v>
      </c>
      <c r="K74" s="91">
        <f>SUM(K73+INDEX('Running Times'!$C$38:$Z$66,MATCH($B74,'Running Times'!$A$38:$A$66,0),MATCH(K73,'Running Times'!$C$37:$Z$37,1)))</f>
        <v>1.0229166666666671</v>
      </c>
      <c r="L74" s="91">
        <f>SUM(L73+INDEX('Running Times'!$C$38:$Z$66,MATCH($B74,'Running Times'!$A$38:$A$66,0),MATCH(L73,'Running Times'!$C$37:$Z$37,1)))</f>
        <v>1.0555555555555565</v>
      </c>
      <c r="M74" s="91">
        <f>SUM(M73+INDEX('Running Times'!$C$38:$Z$66,MATCH($B74,'Running Times'!$A$38:$A$66,0),MATCH(M73,'Running Times'!$C$37:$Z$37,1)))</f>
        <v>1.0833333333333341</v>
      </c>
    </row>
    <row r="75" spans="1:13" ht="15" customHeight="1" x14ac:dyDescent="0.15">
      <c r="A75" s="38" t="s">
        <v>30</v>
      </c>
      <c r="B75" s="70">
        <v>15</v>
      </c>
      <c r="C75" s="17">
        <f>SUM(C74+INDEX('Running Times'!$C$38:$Z$66,MATCH($B75,'Running Times'!$A$38:$A$66,0),MATCH(C74,'Running Times'!$C$37:$Z$37,1)))</f>
        <v>1.1180555555555565</v>
      </c>
      <c r="D75" s="17">
        <f>SUM(D74+INDEX('Running Times'!$C$38:$Z$66,MATCH($B75,'Running Times'!$A$38:$A$66,0),MATCH(D74,'Running Times'!$C$37:$Z$37,1)))</f>
        <v>1.1486111111111121</v>
      </c>
      <c r="E75" s="17">
        <f>SUM(E74+INDEX('Running Times'!$C$38:$Z$66,MATCH($B75,'Running Times'!$A$38:$A$66,0),MATCH(E74,'Running Times'!$C$37:$Z$37,1)))</f>
        <v>0.80277777777777759</v>
      </c>
      <c r="F75" s="17">
        <f>SUM(F74+INDEX('Running Times'!$C$38:$Z$66,MATCH($B75,'Running Times'!$A$38:$A$66,0),MATCH(F74,'Running Times'!$C$37:$Z$37,1)))</f>
        <v>0.84374999999999989</v>
      </c>
      <c r="G75" s="17">
        <f>SUM(G74+INDEX('Running Times'!$C$38:$Z$66,MATCH($B75,'Running Times'!$A$38:$A$66,0),MATCH(G74,'Running Times'!$C$37:$Z$37,1)))</f>
        <v>0.88472222222222208</v>
      </c>
      <c r="H75" s="91">
        <f>SUM(H74+INDEX('Running Times'!$C$38:$Z$66,MATCH($B75,'Running Times'!$A$38:$A$66,0),MATCH(H74,'Running Times'!$C$37:$Z$37,1)))</f>
        <v>0.92499999999999982</v>
      </c>
      <c r="I75" s="91">
        <f>SUM(I74+INDEX('Running Times'!$C$38:$Z$66,MATCH($B75,'Running Times'!$A$38:$A$66,0),MATCH(I74,'Running Times'!$C$37:$Z$37,1)))</f>
        <v>0.96527777777777768</v>
      </c>
      <c r="J75" s="91">
        <f>SUM(J74+INDEX('Running Times'!$C$38:$Z$66,MATCH($B75,'Running Times'!$A$38:$A$66,0),MATCH(J74,'Running Times'!$C$37:$Z$37,1)))</f>
        <v>0.9951388888888888</v>
      </c>
      <c r="K75" s="91">
        <f>SUM(K74+INDEX('Running Times'!$C$38:$Z$66,MATCH($B75,'Running Times'!$A$38:$A$66,0),MATCH(K74,'Running Times'!$C$37:$Z$37,1)))</f>
        <v>1.0263888888888895</v>
      </c>
      <c r="L75" s="91">
        <f>SUM(L74+INDEX('Running Times'!$C$38:$Z$66,MATCH($B75,'Running Times'!$A$38:$A$66,0),MATCH(L74,'Running Times'!$C$37:$Z$37,1)))</f>
        <v>1.0590277777777788</v>
      </c>
      <c r="M75" s="91">
        <f>SUM(M74+INDEX('Running Times'!$C$38:$Z$66,MATCH($B75,'Running Times'!$A$38:$A$66,0),MATCH(M74,'Running Times'!$C$37:$Z$37,1)))</f>
        <v>1.0868055555555565</v>
      </c>
    </row>
    <row r="76" spans="1:13" ht="15" customHeight="1" x14ac:dyDescent="0.15">
      <c r="A76" s="36" t="s">
        <v>32</v>
      </c>
      <c r="B76" s="70">
        <v>16</v>
      </c>
      <c r="C76" s="15">
        <f>SUM(C75+INDEX('Running Times'!$C$38:$Z$66,MATCH($B76,'Running Times'!$A$38:$A$66,0),MATCH(C75,'Running Times'!$C$37:$Z$37,1)))</f>
        <v>1.1277777777777787</v>
      </c>
      <c r="D76" s="15">
        <f>SUM(D75+INDEX('Running Times'!$C$38:$Z$66,MATCH($B76,'Running Times'!$A$38:$A$66,0),MATCH(D75,'Running Times'!$C$37:$Z$37,1)))</f>
        <v>1.1583333333333343</v>
      </c>
      <c r="E76" s="15">
        <f>SUM(E75+INDEX('Running Times'!$C$38:$Z$66,MATCH($B76,'Running Times'!$A$38:$A$66,0),MATCH(E75,'Running Times'!$C$37:$Z$37,1)))</f>
        <v>0.81249999999999978</v>
      </c>
      <c r="F76" s="15">
        <f>SUM(F75+INDEX('Running Times'!$C$38:$Z$66,MATCH($B76,'Running Times'!$A$38:$A$66,0),MATCH(F75,'Running Times'!$C$37:$Z$37,1)))</f>
        <v>0.85347222222222208</v>
      </c>
      <c r="G76" s="15">
        <f>SUM(G75+INDEX('Running Times'!$C$38:$Z$66,MATCH($B76,'Running Times'!$A$38:$A$66,0),MATCH(G75,'Running Times'!$C$37:$Z$37,1)))</f>
        <v>0.89444444444444426</v>
      </c>
      <c r="H76" s="15">
        <f>SUM(H75+INDEX('Running Times'!$C$38:$Z$66,MATCH($B76,'Running Times'!$A$38:$A$66,0),MATCH(H75,'Running Times'!$C$37:$Z$37,1)))</f>
        <v>0.93472222222222201</v>
      </c>
      <c r="I76" s="15">
        <f>SUM(I75+INDEX('Running Times'!$C$38:$Z$66,MATCH($B76,'Running Times'!$A$38:$A$66,0),MATCH(I75,'Running Times'!$C$37:$Z$37,1)))</f>
        <v>0.97499999999999987</v>
      </c>
      <c r="J76" s="15">
        <f>SUM(J75+INDEX('Running Times'!$C$38:$Z$66,MATCH($B76,'Running Times'!$A$38:$A$66,0),MATCH(J75,'Running Times'!$C$37:$Z$37,1)))</f>
        <v>1.004861111111111</v>
      </c>
      <c r="K76" s="15">
        <f>SUM(K75+INDEX('Running Times'!$C$38:$Z$66,MATCH($B76,'Running Times'!$A$38:$A$66,0),MATCH(K75,'Running Times'!$C$37:$Z$37,1)))</f>
        <v>1.0361111111111116</v>
      </c>
      <c r="L76" s="15">
        <f>SUM(L75+INDEX('Running Times'!$C$38:$Z$66,MATCH($B76,'Running Times'!$A$38:$A$66,0),MATCH(L75,'Running Times'!$C$37:$Z$37,1)))</f>
        <v>1.068750000000001</v>
      </c>
      <c r="M76" s="15">
        <f>SUM(M75+INDEX('Running Times'!$C$38:$Z$66,MATCH($B76,'Running Times'!$A$38:$A$66,0),MATCH(M75,'Running Times'!$C$37:$Z$37,1)))</f>
        <v>1.0965277777777787</v>
      </c>
    </row>
    <row r="77" spans="1:13" ht="15" customHeight="1" x14ac:dyDescent="0.15">
      <c r="A77" s="41" t="s">
        <v>10</v>
      </c>
      <c r="B77" s="70">
        <v>17</v>
      </c>
      <c r="C77" s="17"/>
      <c r="D77" s="17"/>
      <c r="E77" s="17"/>
      <c r="F77" s="17"/>
      <c r="G77" s="17"/>
      <c r="H77" s="91"/>
      <c r="I77" s="91"/>
      <c r="J77" s="91"/>
      <c r="K77" s="91"/>
      <c r="L77" s="91"/>
      <c r="M77" s="91"/>
    </row>
    <row r="78" spans="1:13" ht="15" customHeight="1" x14ac:dyDescent="0.15">
      <c r="A78" s="41" t="s">
        <v>11</v>
      </c>
      <c r="B78" s="70">
        <v>18</v>
      </c>
      <c r="C78" s="17"/>
      <c r="D78" s="17"/>
      <c r="E78" s="17"/>
      <c r="F78" s="17"/>
      <c r="G78" s="17"/>
      <c r="H78" s="91"/>
      <c r="I78" s="91"/>
      <c r="J78" s="91"/>
      <c r="K78" s="91"/>
      <c r="L78" s="91"/>
      <c r="M78" s="91"/>
    </row>
    <row r="79" spans="1:13" ht="15" customHeight="1" x14ac:dyDescent="0.15">
      <c r="A79" s="41" t="s">
        <v>12</v>
      </c>
      <c r="B79" s="70">
        <v>19</v>
      </c>
      <c r="C79" s="17"/>
      <c r="D79" s="17"/>
      <c r="E79" s="17"/>
      <c r="F79" s="17"/>
      <c r="G79" s="17"/>
      <c r="H79" s="91"/>
      <c r="I79" s="91"/>
      <c r="J79" s="91"/>
      <c r="K79" s="91"/>
      <c r="L79" s="91"/>
      <c r="M79" s="91"/>
    </row>
    <row r="80" spans="1:13" ht="15" customHeight="1" x14ac:dyDescent="0.15">
      <c r="A80" s="41" t="s">
        <v>13</v>
      </c>
      <c r="B80" s="70">
        <v>20</v>
      </c>
      <c r="C80" s="17"/>
      <c r="D80" s="17"/>
      <c r="E80" s="17"/>
      <c r="F80" s="17"/>
      <c r="G80" s="17"/>
      <c r="H80" s="91"/>
      <c r="I80" s="91"/>
      <c r="J80" s="91"/>
      <c r="K80" s="91"/>
      <c r="L80" s="91"/>
      <c r="M80" s="91"/>
    </row>
    <row r="81" spans="1:13" ht="15" customHeight="1" x14ac:dyDescent="0.15">
      <c r="A81" s="41" t="s">
        <v>14</v>
      </c>
      <c r="B81" s="70">
        <v>21</v>
      </c>
      <c r="C81" s="17"/>
      <c r="D81" s="17"/>
      <c r="E81" s="17"/>
      <c r="F81" s="17"/>
      <c r="G81" s="17"/>
      <c r="H81" s="91"/>
      <c r="I81" s="91"/>
      <c r="J81" s="91"/>
      <c r="K81" s="91"/>
      <c r="L81" s="91"/>
      <c r="M81" s="91"/>
    </row>
    <row r="82" spans="1:13" ht="15" customHeight="1" x14ac:dyDescent="0.15">
      <c r="A82" s="41" t="s">
        <v>15</v>
      </c>
      <c r="B82" s="70">
        <v>22</v>
      </c>
      <c r="C82" s="17"/>
      <c r="D82" s="17"/>
      <c r="E82" s="17"/>
      <c r="F82" s="17"/>
      <c r="G82" s="17"/>
      <c r="H82" s="91"/>
      <c r="I82" s="91"/>
      <c r="J82" s="91"/>
      <c r="K82" s="91"/>
      <c r="L82" s="91"/>
      <c r="M82" s="91"/>
    </row>
    <row r="83" spans="1:13" ht="15" customHeight="1" x14ac:dyDescent="0.15">
      <c r="A83" s="40" t="s">
        <v>27</v>
      </c>
      <c r="B83" s="70">
        <v>23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3" ht="15" customHeight="1" x14ac:dyDescent="0.15">
      <c r="A84" s="37" t="s">
        <v>16</v>
      </c>
      <c r="B84" s="70">
        <v>24</v>
      </c>
      <c r="C84" s="17"/>
      <c r="D84" s="17"/>
      <c r="E84" s="17"/>
      <c r="F84" s="17"/>
      <c r="G84" s="17"/>
      <c r="H84" s="91"/>
      <c r="I84" s="91"/>
      <c r="J84" s="91"/>
      <c r="K84" s="91"/>
      <c r="L84" s="91"/>
      <c r="M84" s="91"/>
    </row>
    <row r="85" spans="1:13" ht="15" customHeight="1" x14ac:dyDescent="0.15">
      <c r="A85" s="37" t="s">
        <v>17</v>
      </c>
      <c r="B85" s="70">
        <v>25</v>
      </c>
      <c r="C85" s="17"/>
      <c r="D85" s="17"/>
      <c r="E85" s="17"/>
      <c r="F85" s="17"/>
      <c r="G85" s="17"/>
      <c r="H85" s="91"/>
      <c r="I85" s="91"/>
      <c r="J85" s="91"/>
      <c r="K85" s="91"/>
      <c r="L85" s="91"/>
      <c r="M85" s="91"/>
    </row>
    <row r="86" spans="1:13" ht="15" customHeight="1" x14ac:dyDescent="0.15">
      <c r="A86" s="37" t="s">
        <v>18</v>
      </c>
      <c r="B86" s="70">
        <v>26</v>
      </c>
      <c r="C86" s="17"/>
      <c r="D86" s="17"/>
      <c r="E86" s="17"/>
      <c r="F86" s="17"/>
      <c r="G86" s="17"/>
      <c r="H86" s="91"/>
      <c r="I86" s="91"/>
      <c r="J86" s="91"/>
      <c r="K86" s="91"/>
      <c r="L86" s="91"/>
      <c r="M86" s="91"/>
    </row>
    <row r="87" spans="1:13" ht="15" customHeight="1" x14ac:dyDescent="0.15">
      <c r="A87" s="38" t="s">
        <v>28</v>
      </c>
      <c r="B87" s="70">
        <v>27</v>
      </c>
      <c r="C87" s="17"/>
      <c r="D87" s="17"/>
      <c r="E87" s="17"/>
      <c r="F87" s="17"/>
      <c r="G87" s="17"/>
      <c r="H87" s="91"/>
      <c r="I87" s="91"/>
      <c r="J87" s="91"/>
      <c r="K87" s="91"/>
      <c r="L87" s="91"/>
      <c r="M87" s="91"/>
    </row>
    <row r="88" spans="1:13" ht="15" customHeight="1" x14ac:dyDescent="0.15">
      <c r="A88" s="38" t="s">
        <v>44</v>
      </c>
      <c r="B88" s="70">
        <v>28</v>
      </c>
      <c r="C88" s="17"/>
      <c r="D88" s="17"/>
      <c r="E88" s="17"/>
      <c r="F88" s="17"/>
      <c r="G88" s="17"/>
      <c r="H88" s="91"/>
      <c r="I88" s="91"/>
      <c r="J88" s="91"/>
      <c r="K88" s="91"/>
      <c r="L88" s="91"/>
      <c r="M88" s="91"/>
    </row>
    <row r="89" spans="1:13" ht="15" customHeight="1" x14ac:dyDescent="0.15">
      <c r="A89" s="37" t="s">
        <v>19</v>
      </c>
      <c r="B89" s="70">
        <v>29</v>
      </c>
      <c r="C89" s="17"/>
      <c r="D89" s="17"/>
      <c r="E89" s="17"/>
      <c r="F89" s="17"/>
      <c r="G89" s="17"/>
      <c r="H89" s="91"/>
      <c r="I89" s="91"/>
      <c r="J89" s="91"/>
      <c r="K89" s="91"/>
      <c r="L89" s="91"/>
      <c r="M89" s="91"/>
    </row>
    <row r="90" spans="1:13" ht="15" customHeight="1" x14ac:dyDescent="0.15">
      <c r="A90" s="36" t="s">
        <v>29</v>
      </c>
      <c r="B90" s="70">
        <v>30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1:13" ht="15" customHeight="1" x14ac:dyDescent="0.15">
      <c r="A91" s="43" t="s">
        <v>42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</row>
    <row r="92" spans="1:13" ht="15" customHeight="1" x14ac:dyDescent="0.15">
      <c r="A92" s="35" t="s">
        <v>45</v>
      </c>
      <c r="B92" s="14"/>
      <c r="C92" s="14"/>
      <c r="D92" s="14"/>
      <c r="E92" s="14"/>
      <c r="F92" s="14"/>
      <c r="G92" s="14"/>
      <c r="H92" s="20"/>
      <c r="I92" s="20"/>
      <c r="J92" s="20"/>
      <c r="K92" s="14"/>
      <c r="L92" s="20"/>
      <c r="M92" s="20"/>
    </row>
    <row r="93" spans="1:13" ht="15" customHeight="1" x14ac:dyDescent="0.2">
      <c r="A93" s="44" t="s">
        <v>46</v>
      </c>
      <c r="B93" s="21"/>
      <c r="C93" s="22">
        <f>C76-C61</f>
        <v>5.4166666666667584E-2</v>
      </c>
      <c r="D93" s="22">
        <f>D76-D61</f>
        <v>5.4166666666667584E-2</v>
      </c>
      <c r="E93" s="22">
        <f t="shared" ref="E93:M93" si="19">E76-E61</f>
        <v>6.1111111111110894E-2</v>
      </c>
      <c r="F93" s="22">
        <f t="shared" si="19"/>
        <v>6.0416666666666452E-2</v>
      </c>
      <c r="G93" s="22">
        <f t="shared" si="19"/>
        <v>5.972222222222201E-2</v>
      </c>
      <c r="H93" s="22">
        <f t="shared" si="19"/>
        <v>5.8333333333333126E-2</v>
      </c>
      <c r="I93" s="22">
        <f t="shared" si="19"/>
        <v>5.6944444444444242E-2</v>
      </c>
      <c r="J93" s="22">
        <f t="shared" si="19"/>
        <v>5.5555555555555358E-2</v>
      </c>
      <c r="K93" s="22">
        <f t="shared" si="19"/>
        <v>5.5555555555556024E-2</v>
      </c>
      <c r="L93" s="22">
        <f t="shared" si="19"/>
        <v>5.4166666666667584E-2</v>
      </c>
      <c r="M93" s="22">
        <f t="shared" si="19"/>
        <v>5.4166666666667584E-2</v>
      </c>
    </row>
    <row r="94" spans="1:13" ht="15" customHeight="1" x14ac:dyDescent="0.2">
      <c r="A94" s="88" t="s">
        <v>62</v>
      </c>
      <c r="B94" s="22"/>
      <c r="C94" s="22"/>
      <c r="D94" s="22">
        <f>MOD(D61-C61,1)</f>
        <v>3.0555555555555669E-2</v>
      </c>
      <c r="E94" s="22">
        <f t="shared" ref="E94:M94" si="20">MOD(E61-D61,1)</f>
        <v>0.64722222222222214</v>
      </c>
      <c r="F94" s="22">
        <f t="shared" si="20"/>
        <v>4.1666666666666741E-2</v>
      </c>
      <c r="G94" s="22">
        <f t="shared" si="20"/>
        <v>4.166666666666663E-2</v>
      </c>
      <c r="H94" s="22">
        <f t="shared" si="20"/>
        <v>4.166666666666663E-2</v>
      </c>
      <c r="I94" s="22">
        <f t="shared" si="20"/>
        <v>4.1666666666666741E-2</v>
      </c>
      <c r="J94" s="22">
        <f t="shared" si="20"/>
        <v>3.125E-2</v>
      </c>
      <c r="K94" s="22">
        <f t="shared" si="20"/>
        <v>3.125E-2</v>
      </c>
      <c r="L94" s="22">
        <f t="shared" si="20"/>
        <v>3.4027777777777768E-2</v>
      </c>
      <c r="M94" s="22">
        <f t="shared" si="20"/>
        <v>2.7777777777777679E-2</v>
      </c>
    </row>
    <row r="95" spans="1:13" ht="15" customHeight="1" x14ac:dyDescent="0.15">
      <c r="A95" s="45"/>
    </row>
    <row r="96" spans="1:13" ht="15" customHeight="1" x14ac:dyDescent="0.15">
      <c r="A96" s="78" t="s">
        <v>35</v>
      </c>
      <c r="B96" s="7" t="s">
        <v>47</v>
      </c>
      <c r="C96" s="7"/>
      <c r="D96" s="5"/>
    </row>
    <row r="97" spans="1:18" ht="15" customHeight="1" x14ac:dyDescent="0.2">
      <c r="A97" s="8"/>
      <c r="B97"/>
      <c r="C97"/>
      <c r="D97" s="5"/>
    </row>
    <row r="98" spans="1:18" ht="15" customHeight="1" x14ac:dyDescent="0.15">
      <c r="A98" s="28" t="s">
        <v>26</v>
      </c>
      <c r="B98" s="24"/>
      <c r="C98" s="24" t="s">
        <v>48</v>
      </c>
      <c r="D98" s="24" t="s">
        <v>48</v>
      </c>
      <c r="E98" s="24" t="s">
        <v>48</v>
      </c>
      <c r="F98" s="24" t="s">
        <v>48</v>
      </c>
      <c r="G98" s="24" t="s">
        <v>48</v>
      </c>
      <c r="H98" s="24" t="s">
        <v>48</v>
      </c>
      <c r="I98" s="24" t="s">
        <v>48</v>
      </c>
      <c r="J98" s="24" t="s">
        <v>48</v>
      </c>
      <c r="K98" s="24" t="s">
        <v>48</v>
      </c>
      <c r="L98" s="24" t="s">
        <v>48</v>
      </c>
      <c r="M98" s="24" t="s">
        <v>48</v>
      </c>
      <c r="N98" s="24" t="s">
        <v>48</v>
      </c>
      <c r="O98" s="24" t="s">
        <v>48</v>
      </c>
      <c r="P98" s="24" t="s">
        <v>48</v>
      </c>
      <c r="Q98" s="24" t="s">
        <v>48</v>
      </c>
      <c r="R98" s="24" t="s">
        <v>48</v>
      </c>
    </row>
    <row r="99" spans="1:18" ht="15" customHeight="1" x14ac:dyDescent="0.15">
      <c r="A99" s="29" t="s">
        <v>36</v>
      </c>
      <c r="B99" s="10"/>
      <c r="C99" s="10" t="s">
        <v>49</v>
      </c>
      <c r="D99" s="10" t="s">
        <v>49</v>
      </c>
      <c r="E99" s="10" t="s">
        <v>49</v>
      </c>
      <c r="F99" s="10" t="s">
        <v>49</v>
      </c>
      <c r="G99" s="10" t="s">
        <v>49</v>
      </c>
      <c r="H99" s="10" t="s">
        <v>49</v>
      </c>
      <c r="I99" s="10" t="s">
        <v>49</v>
      </c>
      <c r="J99" s="10" t="s">
        <v>49</v>
      </c>
      <c r="K99" s="10" t="s">
        <v>49</v>
      </c>
      <c r="L99" s="10" t="s">
        <v>49</v>
      </c>
      <c r="M99" s="10" t="s">
        <v>49</v>
      </c>
      <c r="N99" s="10" t="s">
        <v>49</v>
      </c>
      <c r="O99" s="10" t="s">
        <v>49</v>
      </c>
      <c r="P99" s="10" t="s">
        <v>49</v>
      </c>
      <c r="Q99" s="10" t="s">
        <v>49</v>
      </c>
      <c r="R99" s="10" t="s">
        <v>49</v>
      </c>
    </row>
    <row r="100" spans="1:18" ht="15" customHeight="1" x14ac:dyDescent="0.15">
      <c r="A100" s="30" t="s">
        <v>38</v>
      </c>
      <c r="B100" s="11"/>
      <c r="C100" s="11">
        <v>1</v>
      </c>
      <c r="D100" s="11">
        <v>1</v>
      </c>
      <c r="E100" s="11">
        <v>1</v>
      </c>
      <c r="F100" s="11">
        <v>1</v>
      </c>
      <c r="G100" s="11">
        <v>1</v>
      </c>
      <c r="H100" s="11">
        <v>1</v>
      </c>
      <c r="I100" s="11">
        <v>1</v>
      </c>
      <c r="J100" s="11">
        <v>1</v>
      </c>
      <c r="K100" s="11">
        <v>1</v>
      </c>
      <c r="L100" s="11">
        <v>1</v>
      </c>
      <c r="M100" s="11">
        <v>1</v>
      </c>
      <c r="N100" s="11">
        <v>1</v>
      </c>
      <c r="O100" s="11">
        <v>1</v>
      </c>
      <c r="P100" s="11">
        <v>1</v>
      </c>
      <c r="Q100" s="11">
        <v>1</v>
      </c>
      <c r="R100" s="11">
        <v>1</v>
      </c>
    </row>
    <row r="101" spans="1:18" ht="15" customHeight="1" x14ac:dyDescent="0.15">
      <c r="A101" s="31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</row>
    <row r="102" spans="1:18" ht="15" customHeight="1" x14ac:dyDescent="0.15">
      <c r="A102" s="32" t="s">
        <v>39</v>
      </c>
      <c r="B102" s="10"/>
      <c r="C102" s="10" t="s">
        <v>76</v>
      </c>
      <c r="D102" s="10" t="s">
        <v>76</v>
      </c>
      <c r="E102" s="10" t="s">
        <v>76</v>
      </c>
      <c r="F102" s="10" t="s">
        <v>76</v>
      </c>
      <c r="G102" s="10" t="s">
        <v>76</v>
      </c>
      <c r="H102" s="10" t="s">
        <v>76</v>
      </c>
      <c r="I102" s="10" t="s">
        <v>76</v>
      </c>
      <c r="J102" s="10" t="s">
        <v>76</v>
      </c>
      <c r="K102" s="10" t="s">
        <v>76</v>
      </c>
      <c r="L102" s="10" t="s">
        <v>76</v>
      </c>
      <c r="M102" s="10" t="s">
        <v>76</v>
      </c>
      <c r="N102" s="10" t="s">
        <v>76</v>
      </c>
      <c r="O102" s="10" t="s">
        <v>40</v>
      </c>
      <c r="P102" s="10" t="s">
        <v>40</v>
      </c>
      <c r="Q102" s="10" t="s">
        <v>40</v>
      </c>
      <c r="R102" s="10" t="s">
        <v>40</v>
      </c>
    </row>
    <row r="103" spans="1:18" ht="15" customHeight="1" x14ac:dyDescent="0.15">
      <c r="A103" s="32" t="s">
        <v>41</v>
      </c>
      <c r="B103" s="10"/>
      <c r="C103" s="10" t="s">
        <v>40</v>
      </c>
      <c r="D103" s="10" t="s">
        <v>40</v>
      </c>
      <c r="E103" s="10" t="s">
        <v>40</v>
      </c>
      <c r="F103" s="10" t="s">
        <v>40</v>
      </c>
      <c r="G103" s="10" t="s">
        <v>40</v>
      </c>
      <c r="H103" s="10" t="s">
        <v>40</v>
      </c>
      <c r="I103" s="10" t="s">
        <v>40</v>
      </c>
      <c r="J103" s="10" t="s">
        <v>40</v>
      </c>
      <c r="K103" s="10" t="s">
        <v>40</v>
      </c>
      <c r="L103" s="10" t="s">
        <v>40</v>
      </c>
      <c r="M103" s="10" t="s">
        <v>40</v>
      </c>
      <c r="N103" s="10" t="s">
        <v>40</v>
      </c>
      <c r="O103" s="10" t="s">
        <v>77</v>
      </c>
      <c r="P103" s="10" t="s">
        <v>77</v>
      </c>
      <c r="Q103" s="10" t="s">
        <v>77</v>
      </c>
      <c r="R103" s="10" t="s">
        <v>77</v>
      </c>
    </row>
    <row r="104" spans="1:18" ht="15" customHeight="1" x14ac:dyDescent="0.15">
      <c r="A104" s="3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</row>
    <row r="105" spans="1:18" ht="17.25" customHeight="1" x14ac:dyDescent="0.15">
      <c r="A105" s="75" t="s">
        <v>21</v>
      </c>
      <c r="B105" s="25"/>
      <c r="C105" s="25">
        <f>C106-"0:04"</f>
        <v>0.75555555555555554</v>
      </c>
      <c r="D105" s="25">
        <f>C111+"0:8"</f>
        <v>0.7763888888888888</v>
      </c>
      <c r="E105" s="25">
        <f t="shared" ref="E105:K105" si="21">D111+"0:8"</f>
        <v>0.79722222222222205</v>
      </c>
      <c r="F105" s="25">
        <f t="shared" si="21"/>
        <v>0.81805555555555531</v>
      </c>
      <c r="G105" s="25">
        <f t="shared" si="21"/>
        <v>0.83888888888888857</v>
      </c>
      <c r="H105" s="25">
        <f t="shared" si="21"/>
        <v>0.85972222222222183</v>
      </c>
      <c r="I105" s="25">
        <f t="shared" si="21"/>
        <v>0.88055555555555509</v>
      </c>
      <c r="J105" s="25">
        <f t="shared" si="21"/>
        <v>0.90138888888888835</v>
      </c>
      <c r="K105" s="25">
        <f t="shared" si="21"/>
        <v>0.92222222222222161</v>
      </c>
      <c r="L105" s="25">
        <f t="shared" ref="L105" si="22">K111+"0:16"</f>
        <v>0.94861111111111041</v>
      </c>
      <c r="M105" s="25">
        <f t="shared" ref="M105" si="23">L111+"0:16"</f>
        <v>0.9749999999999992</v>
      </c>
      <c r="N105" s="25">
        <f t="shared" ref="N105" si="24">M111+"0:16"</f>
        <v>1.001388888888888</v>
      </c>
      <c r="O105" s="25">
        <f t="shared" ref="O105" si="25">N111+"0:16"</f>
        <v>1.027777777777777</v>
      </c>
      <c r="P105" s="25">
        <f t="shared" ref="P105" si="26">O111+"0:16"</f>
        <v>1.054166666666666</v>
      </c>
      <c r="Q105" s="25">
        <f t="shared" ref="Q105" si="27">P111+"0:16"</f>
        <v>1.080555555555555</v>
      </c>
      <c r="R105" s="25">
        <f t="shared" ref="R105" si="28">Q111+"0:16"</f>
        <v>1.1069444444444441</v>
      </c>
    </row>
    <row r="106" spans="1:18" ht="17.25" customHeight="1" x14ac:dyDescent="0.15">
      <c r="A106" s="76" t="s">
        <v>60</v>
      </c>
      <c r="B106" s="25"/>
      <c r="C106" s="25">
        <f>C108-"0:04"</f>
        <v>0.7583333333333333</v>
      </c>
      <c r="D106" s="25">
        <f>+D105+"0:04"</f>
        <v>0.77916666666666656</v>
      </c>
      <c r="E106" s="25">
        <f t="shared" ref="E106:R106" si="29">+E105+"0:04"</f>
        <v>0.79999999999999982</v>
      </c>
      <c r="F106" s="25">
        <f t="shared" si="29"/>
        <v>0.82083333333333308</v>
      </c>
      <c r="G106" s="25">
        <f t="shared" si="29"/>
        <v>0.84166666666666634</v>
      </c>
      <c r="H106" s="25">
        <f t="shared" si="29"/>
        <v>0.8624999999999996</v>
      </c>
      <c r="I106" s="25">
        <f t="shared" si="29"/>
        <v>0.88333333333333286</v>
      </c>
      <c r="J106" s="25">
        <f t="shared" si="29"/>
        <v>0.90416666666666612</v>
      </c>
      <c r="K106" s="25">
        <f t="shared" si="29"/>
        <v>0.92499999999999938</v>
      </c>
      <c r="L106" s="25">
        <f t="shared" si="29"/>
        <v>0.95138888888888817</v>
      </c>
      <c r="M106" s="25">
        <f t="shared" si="29"/>
        <v>0.97777777777777697</v>
      </c>
      <c r="N106" s="25">
        <f t="shared" si="29"/>
        <v>1.0041666666666658</v>
      </c>
      <c r="O106" s="25">
        <f t="shared" si="29"/>
        <v>1.0305555555555548</v>
      </c>
      <c r="P106" s="25">
        <f t="shared" si="29"/>
        <v>1.0569444444444438</v>
      </c>
      <c r="Q106" s="25">
        <f t="shared" si="29"/>
        <v>1.0833333333333328</v>
      </c>
      <c r="R106" s="25">
        <f t="shared" si="29"/>
        <v>1.1097222222222218</v>
      </c>
    </row>
    <row r="107" spans="1:18" ht="17.25" customHeight="1" x14ac:dyDescent="0.15">
      <c r="A107" s="81" t="s">
        <v>22</v>
      </c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</row>
    <row r="108" spans="1:18" ht="17.25" customHeight="1" x14ac:dyDescent="0.15">
      <c r="A108" s="79" t="s">
        <v>23</v>
      </c>
      <c r="B108" s="80"/>
      <c r="C108" s="80">
        <f>C115</f>
        <v>0.76111111111111107</v>
      </c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</row>
    <row r="109" spans="1:18" ht="17.25" customHeight="1" x14ac:dyDescent="0.15">
      <c r="A109" s="76" t="s">
        <v>61</v>
      </c>
      <c r="B109" s="25"/>
      <c r="C109" s="25">
        <f>C106+"0:12"</f>
        <v>0.76666666666666661</v>
      </c>
      <c r="D109" s="25">
        <f t="shared" ref="D109:R109" si="30">D106+"0:12"</f>
        <v>0.78749999999999987</v>
      </c>
      <c r="E109" s="25">
        <f t="shared" si="30"/>
        <v>0.80833333333333313</v>
      </c>
      <c r="F109" s="25">
        <f t="shared" si="30"/>
        <v>0.82916666666666639</v>
      </c>
      <c r="G109" s="25">
        <f t="shared" si="30"/>
        <v>0.84999999999999964</v>
      </c>
      <c r="H109" s="25">
        <f t="shared" si="30"/>
        <v>0.8708333333333329</v>
      </c>
      <c r="I109" s="25">
        <f t="shared" si="30"/>
        <v>0.89166666666666616</v>
      </c>
      <c r="J109" s="25">
        <f t="shared" si="30"/>
        <v>0.91249999999999942</v>
      </c>
      <c r="K109" s="25">
        <f t="shared" si="30"/>
        <v>0.93333333333333268</v>
      </c>
      <c r="L109" s="25">
        <f t="shared" si="30"/>
        <v>0.95972222222222148</v>
      </c>
      <c r="M109" s="25">
        <f t="shared" si="30"/>
        <v>0.98611111111111027</v>
      </c>
      <c r="N109" s="25">
        <f t="shared" si="30"/>
        <v>1.0124999999999991</v>
      </c>
      <c r="O109" s="25">
        <f t="shared" si="30"/>
        <v>1.0388888888888881</v>
      </c>
      <c r="P109" s="25">
        <f t="shared" si="30"/>
        <v>1.0652777777777771</v>
      </c>
      <c r="Q109" s="25">
        <f t="shared" si="30"/>
        <v>1.0916666666666661</v>
      </c>
      <c r="R109" s="25">
        <f t="shared" si="30"/>
        <v>1.1180555555555551</v>
      </c>
    </row>
    <row r="110" spans="1:18" ht="17.25" customHeight="1" x14ac:dyDescent="0.15">
      <c r="A110" s="76" t="s">
        <v>88</v>
      </c>
      <c r="B110" s="25"/>
      <c r="C110" s="25">
        <f>C109+"0:01"</f>
        <v>0.76736111111111105</v>
      </c>
      <c r="D110" s="25">
        <f t="shared" ref="D110:R110" si="31">D109+"0:01"</f>
        <v>0.78819444444444431</v>
      </c>
      <c r="E110" s="25">
        <f t="shared" si="31"/>
        <v>0.80902777777777757</v>
      </c>
      <c r="F110" s="25">
        <f t="shared" si="31"/>
        <v>0.82986111111111083</v>
      </c>
      <c r="G110" s="25">
        <f t="shared" si="31"/>
        <v>0.85069444444444409</v>
      </c>
      <c r="H110" s="25">
        <f t="shared" si="31"/>
        <v>0.87152777777777735</v>
      </c>
      <c r="I110" s="25">
        <f t="shared" si="31"/>
        <v>0.89236111111111061</v>
      </c>
      <c r="J110" s="25">
        <f t="shared" si="31"/>
        <v>0.91319444444444386</v>
      </c>
      <c r="K110" s="25">
        <f t="shared" si="31"/>
        <v>0.93402777777777712</v>
      </c>
      <c r="L110" s="25">
        <f t="shared" si="31"/>
        <v>0.96041666666666592</v>
      </c>
      <c r="M110" s="25">
        <f t="shared" si="31"/>
        <v>0.98680555555555471</v>
      </c>
      <c r="N110" s="25">
        <f t="shared" si="31"/>
        <v>1.0131944444444436</v>
      </c>
      <c r="O110" s="25">
        <f t="shared" si="31"/>
        <v>1.0395833333333326</v>
      </c>
      <c r="P110" s="25">
        <f t="shared" si="31"/>
        <v>1.0659722222222217</v>
      </c>
      <c r="Q110" s="25">
        <f t="shared" si="31"/>
        <v>1.0923611111111107</v>
      </c>
      <c r="R110" s="25">
        <f t="shared" si="31"/>
        <v>1.1187499999999997</v>
      </c>
    </row>
    <row r="111" spans="1:18" ht="17.25" customHeight="1" x14ac:dyDescent="0.15">
      <c r="A111" s="77" t="s">
        <v>21</v>
      </c>
      <c r="B111" s="26"/>
      <c r="C111" s="26">
        <f>C110+"0:05"</f>
        <v>0.77083333333333326</v>
      </c>
      <c r="D111" s="26">
        <f t="shared" ref="D111:R111" si="32">D110+"0:05"</f>
        <v>0.79166666666666652</v>
      </c>
      <c r="E111" s="26">
        <f t="shared" si="32"/>
        <v>0.81249999999999978</v>
      </c>
      <c r="F111" s="26">
        <f t="shared" si="32"/>
        <v>0.83333333333333304</v>
      </c>
      <c r="G111" s="26">
        <f t="shared" si="32"/>
        <v>0.8541666666666663</v>
      </c>
      <c r="H111" s="26">
        <f t="shared" si="32"/>
        <v>0.87499999999999956</v>
      </c>
      <c r="I111" s="26">
        <f t="shared" si="32"/>
        <v>0.89583333333333282</v>
      </c>
      <c r="J111" s="26">
        <f t="shared" si="32"/>
        <v>0.91666666666666607</v>
      </c>
      <c r="K111" s="26">
        <f t="shared" si="32"/>
        <v>0.93749999999999933</v>
      </c>
      <c r="L111" s="26">
        <f t="shared" si="32"/>
        <v>0.96388888888888813</v>
      </c>
      <c r="M111" s="26">
        <f t="shared" si="32"/>
        <v>0.99027777777777692</v>
      </c>
      <c r="N111" s="26">
        <f t="shared" si="32"/>
        <v>1.0166666666666659</v>
      </c>
      <c r="O111" s="26">
        <f t="shared" si="32"/>
        <v>1.043055555555555</v>
      </c>
      <c r="P111" s="26">
        <f t="shared" si="32"/>
        <v>1.069444444444444</v>
      </c>
      <c r="Q111" s="26">
        <f t="shared" si="32"/>
        <v>1.095833333333333</v>
      </c>
      <c r="R111" s="26">
        <f t="shared" si="32"/>
        <v>1.122222222222222</v>
      </c>
    </row>
    <row r="112" spans="1:18" ht="17.25" customHeight="1" x14ac:dyDescent="0.2">
      <c r="A112" s="88" t="s">
        <v>62</v>
      </c>
      <c r="B112" s="22"/>
      <c r="C112" s="22"/>
      <c r="D112" s="22">
        <f>D105-C105</f>
        <v>2.0833333333333259E-2</v>
      </c>
      <c r="E112" s="22">
        <f t="shared" ref="E112:R112" si="33">E105-D105</f>
        <v>2.0833333333333259E-2</v>
      </c>
      <c r="F112" s="22">
        <f t="shared" si="33"/>
        <v>2.0833333333333259E-2</v>
      </c>
      <c r="G112" s="22">
        <f t="shared" si="33"/>
        <v>2.0833333333333259E-2</v>
      </c>
      <c r="H112" s="22">
        <f t="shared" si="33"/>
        <v>2.0833333333333259E-2</v>
      </c>
      <c r="I112" s="22">
        <f t="shared" si="33"/>
        <v>2.0833333333333259E-2</v>
      </c>
      <c r="J112" s="22">
        <f t="shared" si="33"/>
        <v>2.0833333333333259E-2</v>
      </c>
      <c r="K112" s="22">
        <f t="shared" si="33"/>
        <v>2.0833333333333259E-2</v>
      </c>
      <c r="L112" s="22">
        <f t="shared" si="33"/>
        <v>2.6388888888888795E-2</v>
      </c>
      <c r="M112" s="22">
        <f t="shared" si="33"/>
        <v>2.6388888888888795E-2</v>
      </c>
      <c r="N112" s="22">
        <f t="shared" si="33"/>
        <v>2.6388888888888795E-2</v>
      </c>
      <c r="O112" s="22">
        <f t="shared" si="33"/>
        <v>2.6388888888889017E-2</v>
      </c>
      <c r="P112" s="22">
        <f t="shared" si="33"/>
        <v>2.6388888888889017E-2</v>
      </c>
      <c r="Q112" s="22">
        <f t="shared" si="33"/>
        <v>2.6388888888889017E-2</v>
      </c>
      <c r="R112" s="22">
        <f t="shared" si="33"/>
        <v>2.6388888888889017E-2</v>
      </c>
    </row>
    <row r="113" spans="1:13" ht="15" customHeight="1" x14ac:dyDescent="0.15">
      <c r="D113" s="93"/>
      <c r="E113" s="93"/>
      <c r="F113" s="93"/>
      <c r="G113" s="93"/>
      <c r="H113" s="93"/>
      <c r="I113" s="93"/>
      <c r="J113" s="93"/>
      <c r="K113" s="93"/>
    </row>
    <row r="114" spans="1:13" ht="15" customHeight="1" x14ac:dyDescent="0.15">
      <c r="A114" s="81" t="s">
        <v>22</v>
      </c>
      <c r="B114" s="99"/>
      <c r="C114" s="100">
        <v>0.78958333333333275</v>
      </c>
      <c r="D114" s="100">
        <v>0.83124999999999871</v>
      </c>
      <c r="E114" s="100">
        <v>0.8715277777777769</v>
      </c>
      <c r="F114" s="100">
        <v>0.91249999999999987</v>
      </c>
      <c r="G114" s="100">
        <v>0.95347222222222205</v>
      </c>
      <c r="H114" s="100">
        <v>0.99444444444444424</v>
      </c>
      <c r="I114" s="100">
        <v>1.0361111111111119</v>
      </c>
      <c r="J114" s="100">
        <v>1.0569444444444451</v>
      </c>
      <c r="K114" s="100">
        <v>1.0986111111111072</v>
      </c>
      <c r="L114" s="100">
        <v>1.1402777777777784</v>
      </c>
      <c r="M114" s="100"/>
    </row>
    <row r="115" spans="1:13" ht="15" customHeight="1" x14ac:dyDescent="0.15">
      <c r="A115" s="79" t="s">
        <v>23</v>
      </c>
      <c r="B115" s="97"/>
      <c r="C115" s="98">
        <v>0.76111111111111107</v>
      </c>
      <c r="D115" s="98">
        <v>0.80277777777777781</v>
      </c>
      <c r="E115" s="98">
        <v>0.84444444444444444</v>
      </c>
      <c r="F115" s="98">
        <v>0.88541666666666663</v>
      </c>
      <c r="G115" s="98">
        <v>0.92708333333333337</v>
      </c>
      <c r="H115" s="98">
        <v>0.95833333333333337</v>
      </c>
      <c r="I115" s="98">
        <v>0.98958333333333337</v>
      </c>
      <c r="J115" s="98">
        <v>1.0229166666666669</v>
      </c>
      <c r="K115" s="98">
        <v>1.0506944444444446</v>
      </c>
      <c r="L115" s="98">
        <v>1.0819444444444446</v>
      </c>
      <c r="M115" s="98">
        <v>1.1125000000000003</v>
      </c>
    </row>
    <row r="116" spans="1:13" ht="15" customHeight="1" x14ac:dyDescent="0.15">
      <c r="A116" s="1"/>
    </row>
  </sheetData>
  <mergeCells count="2">
    <mergeCell ref="A1:T1"/>
    <mergeCell ref="A2:T2"/>
  </mergeCells>
  <printOptions horizontalCentered="1"/>
  <pageMargins left="0.23622047244094491" right="0.23622047244094491" top="0.23622047244094491" bottom="0.23622047244094491" header="0.31496062992125984" footer="0.31496062992125984"/>
  <pageSetup paperSize="9" scale="45" orientation="landscape" cellComments="asDisplayed" r:id="rId1"/>
  <headerFooter alignWithMargins="0">
    <oddFooter>&amp;L&amp;8Trackwork Transport | &amp;D&amp;C&amp;8&amp;F | Page &amp;P of &amp;N&amp;R&amp;G</oddFooter>
  </headerFooter>
  <rowBreaks count="2" manualBreakCount="2">
    <brk id="48" max="62" man="1"/>
    <brk id="94" max="62" man="1"/>
  </rowBreaks>
  <ignoredErrors>
    <ignoredError sqref="H49:I49 D30:L39 E69:Q86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Running Times</vt:lpstr>
      <vt:lpstr>Bus TT Sat 23 - Sun 24 Oct</vt:lpstr>
      <vt:lpstr>'Bus TT Sat 23 - Sun 24 Oct'!Print_Area</vt:lpstr>
      <vt:lpstr>'Bus TT Sat 23 - Sun 24 Oct'!Print_Titles</vt:lpstr>
    </vt:vector>
  </TitlesOfParts>
  <Company>Sydney Trains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Peni Serukeibau</dc:creator>
  <cp:lastModifiedBy>Serukeibau, Peni</cp:lastModifiedBy>
  <cp:lastPrinted>2021-09-29T02:36:10Z</cp:lastPrinted>
  <dcterms:created xsi:type="dcterms:W3CDTF">2002-03-18T02:15:38Z</dcterms:created>
  <dcterms:modified xsi:type="dcterms:W3CDTF">2021-09-29T03:03:28Z</dcterms:modified>
</cp:coreProperties>
</file>