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1 Specs\9HP_060321\"/>
    </mc:Choice>
  </mc:AlternateContent>
  <bookViews>
    <workbookView xWindow="450" yWindow="240" windowWidth="13995" windowHeight="13110"/>
  </bookViews>
  <sheets>
    <sheet name="TRAIN REPLACEMENT TIMETABLE" sheetId="3" r:id="rId1"/>
    <sheet name="Sheet1" sheetId="4" r:id="rId2"/>
  </sheets>
  <definedNames>
    <definedName name="_xlnm.Print_Area" localSheetId="0">'TRAIN REPLACEMENT TIMETABLE'!$A$1:$O$114</definedName>
    <definedName name="_xlnm.Print_Titles" localSheetId="0">'TRAIN REPLACEMENT TIMETABLE'!$1:$2</definedName>
  </definedNames>
  <calcPr calcId="152511"/>
</workbook>
</file>

<file path=xl/calcChain.xml><?xml version="1.0" encoding="utf-8"?>
<calcChain xmlns="http://schemas.openxmlformats.org/spreadsheetml/2006/main">
  <c r="E108" i="3" l="1"/>
  <c r="F31" i="3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8" i="3" s="1"/>
  <c r="E31" i="3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8" i="3" s="1"/>
  <c r="D31" i="3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8" i="3" s="1"/>
  <c r="C31" i="3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8" i="3" s="1"/>
  <c r="B31" i="3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8" i="3" s="1"/>
  <c r="C108" i="3" l="1"/>
  <c r="D108" i="3"/>
  <c r="F108" i="3"/>
  <c r="L108" i="3"/>
  <c r="J108" i="3"/>
  <c r="I108" i="3"/>
  <c r="I62" i="3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94" i="3" s="1"/>
  <c r="G62" i="3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94" i="3" s="1"/>
  <c r="B62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94" i="3" s="1"/>
  <c r="D62" i="3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94" i="3" s="1"/>
  <c r="F62" i="3"/>
  <c r="E62" i="3" s="1"/>
  <c r="F63" i="3" l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94" i="3" s="1"/>
  <c r="I63" i="3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94" i="3" s="1"/>
  <c r="E63" i="3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94" i="3" s="1"/>
  <c r="B63" i="3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94" i="3" s="1"/>
  <c r="L107" i="3" l="1"/>
  <c r="F107" i="3"/>
  <c r="G108" i="3"/>
  <c r="G107" i="3" s="1"/>
  <c r="H108" i="3"/>
  <c r="I107" i="3"/>
  <c r="J107" i="3"/>
  <c r="K108" i="3"/>
  <c r="K109" i="3" s="1"/>
  <c r="K110" i="3" s="1"/>
  <c r="K111" i="3" s="1"/>
  <c r="B108" i="3"/>
  <c r="H109" i="3" l="1"/>
  <c r="H110" i="3" s="1"/>
  <c r="H111" i="3" s="1"/>
  <c r="H107" i="3"/>
  <c r="I109" i="3"/>
  <c r="I110" i="3" s="1"/>
  <c r="I111" i="3" s="1"/>
  <c r="F109" i="3"/>
  <c r="F110" i="3" s="1"/>
  <c r="F111" i="3" s="1"/>
  <c r="J110" i="3"/>
  <c r="J111" i="3" s="1"/>
  <c r="G110" i="3"/>
  <c r="G111" i="3" s="1"/>
  <c r="L109" i="3"/>
  <c r="L110" i="3" s="1"/>
  <c r="L111" i="3" s="1"/>
  <c r="K107" i="3"/>
  <c r="B109" i="3" l="1"/>
  <c r="B110" i="3" s="1"/>
  <c r="B111" i="3" s="1"/>
  <c r="B107" i="3"/>
  <c r="E107" i="3" l="1"/>
  <c r="C107" i="3"/>
  <c r="D107" i="3"/>
  <c r="C109" i="3" l="1"/>
  <c r="C110" i="3" s="1"/>
  <c r="C111" i="3" s="1"/>
  <c r="D109" i="3"/>
  <c r="D110" i="3" s="1"/>
  <c r="D111" i="3" s="1"/>
  <c r="E110" i="3"/>
  <c r="E111" i="3" s="1"/>
</calcChain>
</file>

<file path=xl/sharedStrings.xml><?xml version="1.0" encoding="utf-8"?>
<sst xmlns="http://schemas.openxmlformats.org/spreadsheetml/2006/main" count="207" uniqueCount="68">
  <si>
    <t>Route</t>
  </si>
  <si>
    <t>MAITLAND</t>
  </si>
  <si>
    <t>Lochinvar</t>
  </si>
  <si>
    <t>Greta</t>
  </si>
  <si>
    <t>Branxton</t>
  </si>
  <si>
    <t>SINGLETON</t>
  </si>
  <si>
    <t>MUSWELLBROOK</t>
  </si>
  <si>
    <t>Aberdeen</t>
  </si>
  <si>
    <t>SCONE</t>
  </si>
  <si>
    <t>1HU</t>
  </si>
  <si>
    <t>TELARAH</t>
  </si>
  <si>
    <t>High Street</t>
  </si>
  <si>
    <t>East Maitland</t>
  </si>
  <si>
    <t>Victoria Street</t>
  </si>
  <si>
    <t>Metford</t>
  </si>
  <si>
    <t>Thornton</t>
  </si>
  <si>
    <t>Beresfield</t>
  </si>
  <si>
    <t>Tarro</t>
  </si>
  <si>
    <t>Hexham</t>
  </si>
  <si>
    <t>Sandgate</t>
  </si>
  <si>
    <t>Warabrook (Maths Bldg)</t>
  </si>
  <si>
    <t>Warabrook (Wollotuka Inst)</t>
  </si>
  <si>
    <t>Waratah</t>
  </si>
  <si>
    <t>Hamilton</t>
  </si>
  <si>
    <t>NEWCASTLE</t>
  </si>
  <si>
    <t>7HU</t>
  </si>
  <si>
    <t>Warabrook Station</t>
  </si>
  <si>
    <t>Warabrook Uni Ring Rd 
opposite Wollotuka Institute</t>
  </si>
  <si>
    <t>bus connection to Newcastle</t>
  </si>
  <si>
    <t>bus connection to Maitland</t>
  </si>
  <si>
    <r>
      <t xml:space="preserve">Warabrook Uni Ring Rd 
opposite Mathematics Bldgs </t>
    </r>
    <r>
      <rPr>
        <b/>
        <sz val="10"/>
        <rFont val="Arial"/>
        <family val="2"/>
      </rPr>
      <t>(arrive)</t>
    </r>
  </si>
  <si>
    <r>
      <t xml:space="preserve">Warabrook Uni Ring Rd 
opposite Mathematics Bldgs </t>
    </r>
    <r>
      <rPr>
        <b/>
        <sz val="10"/>
        <rFont val="Arial"/>
        <family val="2"/>
      </rPr>
      <t>(depart)</t>
    </r>
  </si>
  <si>
    <t>HUN Hunter Line
Scone/Dungog to Newcastle</t>
  </si>
  <si>
    <t xml:space="preserve">Towards: </t>
  </si>
  <si>
    <t>Vehicle Type</t>
  </si>
  <si>
    <t>Quantity</t>
  </si>
  <si>
    <t>Train Number</t>
  </si>
  <si>
    <t xml:space="preserve">Trip Operating Day </t>
  </si>
  <si>
    <t>(12:00AM - 11:59PM)</t>
  </si>
  <si>
    <t>Newcastle</t>
  </si>
  <si>
    <t>DUNGOG</t>
  </si>
  <si>
    <t>Wirragulla</t>
  </si>
  <si>
    <t>Wallarobba</t>
  </si>
  <si>
    <t>Hilldale</t>
  </si>
  <si>
    <t>Martins Creek</t>
  </si>
  <si>
    <t>Paterson</t>
  </si>
  <si>
    <t>Mindaribba</t>
  </si>
  <si>
    <t>Train Departs</t>
  </si>
  <si>
    <t>HQ Bus</t>
  </si>
  <si>
    <t>Scone/Dungog/Telarah</t>
  </si>
  <si>
    <t>University/Warabrook Station</t>
  </si>
  <si>
    <t>Midi-bus</t>
  </si>
  <si>
    <t>-</t>
  </si>
  <si>
    <t>Travel Time</t>
  </si>
  <si>
    <t>V783</t>
  </si>
  <si>
    <t>SWTT Train Number</t>
  </si>
  <si>
    <t>SWTT Train Departs</t>
  </si>
  <si>
    <t>V787</t>
  </si>
  <si>
    <t>V793</t>
  </si>
  <si>
    <t>V797</t>
  </si>
  <si>
    <t>V701</t>
  </si>
  <si>
    <t>Saturday</t>
  </si>
  <si>
    <t>Sunday</t>
  </si>
  <si>
    <t>ex Hamilton</t>
  </si>
  <si>
    <t>V700</t>
  </si>
  <si>
    <t>V790</t>
  </si>
  <si>
    <t>V786</t>
  </si>
  <si>
    <t>One (1)  nights - Saturday 06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</si>
</sst>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</font>
    <font>
      <sz val="7"/>
      <name val="Small Fonts"/>
      <family val="2"/>
    </font>
    <font>
      <sz val="8"/>
      <name val="Arial"/>
      <family val="2"/>
    </font>
    <font>
      <sz val="10"/>
      <name val="Small Fonts"/>
      <family val="2"/>
    </font>
    <font>
      <sz val="10"/>
      <name val="Arial"/>
      <family val="2"/>
    </font>
    <font>
      <sz val="11"/>
      <name val="Small Fonts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8" fontId="4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18" fontId="7" fillId="0" borderId="2" xfId="0" applyNumberFormat="1" applyFont="1" applyFill="1" applyBorder="1" applyAlignment="1">
      <alignment horizontal="center" vertical="center"/>
    </xf>
    <xf numFmtId="18" fontId="7" fillId="0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8" fontId="4" fillId="4" borderId="4" xfId="0" applyNumberFormat="1" applyFont="1" applyFill="1" applyBorder="1" applyAlignment="1">
      <alignment horizontal="center" vertical="center"/>
    </xf>
    <xf numFmtId="18" fontId="4" fillId="4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18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  <xf numFmtId="18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/>
    </xf>
    <xf numFmtId="18" fontId="4" fillId="0" borderId="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 wrapText="1"/>
    </xf>
    <xf numFmtId="18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right" vertical="center" wrapText="1"/>
    </xf>
    <xf numFmtId="18" fontId="4" fillId="4" borderId="6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18" fontId="7" fillId="2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right" vertical="center"/>
    </xf>
    <xf numFmtId="18" fontId="4" fillId="6" borderId="4" xfId="0" applyNumberFormat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right" vertical="center"/>
    </xf>
    <xf numFmtId="18" fontId="7" fillId="0" borderId="2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right"/>
    </xf>
    <xf numFmtId="20" fontId="11" fillId="7" borderId="1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8" fontId="4" fillId="8" borderId="1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6AC6E"/>
      <color rgb="FF00FFFF"/>
      <color rgb="FF59F12F"/>
      <color rgb="FFFFFF66"/>
      <color rgb="FFFFCCF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66"/>
  <sheetViews>
    <sheetView showGridLines="0" tabSelected="1" view="pageBreakPreview" zoomScale="85" zoomScaleNormal="100" zoomScaleSheetLayoutView="85" workbookViewId="0">
      <selection activeCell="C10" sqref="C10"/>
    </sheetView>
  </sheetViews>
  <sheetFormatPr defaultColWidth="9.140625" defaultRowHeight="9" x14ac:dyDescent="0.15"/>
  <cols>
    <col min="1" max="1" width="30.28515625" style="1" customWidth="1"/>
    <col min="2" max="15" width="11.7109375" style="1" customWidth="1"/>
    <col min="16" max="16384" width="9.140625" style="1"/>
  </cols>
  <sheetData>
    <row r="1" spans="1:15" ht="50.25" customHeight="1" x14ac:dyDescent="0.1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2" customFormat="1" ht="25.15" customHeight="1" x14ac:dyDescent="0.15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4" customFormat="1" ht="14.45" customHeight="1" x14ac:dyDescent="0.2"/>
    <row r="4" spans="1:15" ht="15" customHeight="1" x14ac:dyDescent="0.15">
      <c r="A4" s="24" t="s">
        <v>33</v>
      </c>
      <c r="B4" s="2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 x14ac:dyDescent="0.2">
      <c r="A5"/>
      <c r="B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x14ac:dyDescent="0.15">
      <c r="A6" s="26" t="s">
        <v>0</v>
      </c>
      <c r="B6" s="46" t="s">
        <v>9</v>
      </c>
      <c r="C6" s="46" t="s">
        <v>9</v>
      </c>
      <c r="D6" s="46" t="s">
        <v>9</v>
      </c>
      <c r="E6" s="46" t="s">
        <v>9</v>
      </c>
      <c r="F6" s="46" t="s">
        <v>9</v>
      </c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 x14ac:dyDescent="0.15">
      <c r="A7" s="28" t="s">
        <v>34</v>
      </c>
      <c r="B7" s="29" t="s">
        <v>48</v>
      </c>
      <c r="C7" s="29" t="s">
        <v>48</v>
      </c>
      <c r="D7" s="29" t="s">
        <v>48</v>
      </c>
      <c r="E7" s="29" t="s">
        <v>48</v>
      </c>
      <c r="F7" s="29" t="s">
        <v>48</v>
      </c>
      <c r="G7" s="29"/>
      <c r="H7" s="29"/>
      <c r="I7" s="29"/>
      <c r="J7" s="29"/>
      <c r="K7" s="29"/>
      <c r="L7" s="29"/>
      <c r="M7" s="29"/>
      <c r="N7" s="29"/>
      <c r="O7" s="29"/>
    </row>
    <row r="8" spans="1:15" ht="15" customHeight="1" x14ac:dyDescent="0.15">
      <c r="A8" s="30" t="s">
        <v>35</v>
      </c>
      <c r="B8" s="31">
        <v>1</v>
      </c>
      <c r="C8" s="31">
        <v>1</v>
      </c>
      <c r="D8" s="31">
        <v>1</v>
      </c>
      <c r="E8" s="31">
        <v>1</v>
      </c>
      <c r="F8" s="31">
        <v>1</v>
      </c>
      <c r="G8" s="31"/>
      <c r="H8" s="31"/>
      <c r="I8" s="31"/>
      <c r="J8" s="31"/>
      <c r="K8" s="31"/>
      <c r="L8" s="31"/>
      <c r="M8" s="31"/>
      <c r="N8" s="31"/>
      <c r="O8" s="31"/>
    </row>
    <row r="9" spans="1:15" ht="15" customHeight="1" x14ac:dyDescent="0.1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5" customHeight="1" x14ac:dyDescent="0.15">
      <c r="A10" s="34" t="s">
        <v>37</v>
      </c>
      <c r="B10" s="29" t="s">
        <v>61</v>
      </c>
      <c r="C10" s="29" t="s">
        <v>61</v>
      </c>
      <c r="D10" s="29" t="s">
        <v>52</v>
      </c>
      <c r="E10" s="29" t="s">
        <v>52</v>
      </c>
      <c r="F10" s="29" t="s">
        <v>52</v>
      </c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 customHeight="1" x14ac:dyDescent="0.15">
      <c r="A11" s="34" t="s">
        <v>38</v>
      </c>
      <c r="B11" s="29" t="s">
        <v>52</v>
      </c>
      <c r="C11" s="29" t="s">
        <v>52</v>
      </c>
      <c r="D11" s="29" t="s">
        <v>62</v>
      </c>
      <c r="E11" s="29" t="s">
        <v>62</v>
      </c>
      <c r="F11" s="29" t="s">
        <v>62</v>
      </c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 x14ac:dyDescent="0.15">
      <c r="A12" s="3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 x14ac:dyDescent="0.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 x14ac:dyDescent="0.15">
      <c r="A14" s="37" t="s">
        <v>55</v>
      </c>
      <c r="B14" s="38"/>
      <c r="C14" s="38" t="s">
        <v>66</v>
      </c>
      <c r="D14" s="38"/>
      <c r="E14" s="38" t="s">
        <v>65</v>
      </c>
      <c r="F14" s="38" t="s">
        <v>64</v>
      </c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 customHeight="1" x14ac:dyDescent="0.15">
      <c r="A15" s="39" t="s">
        <v>56</v>
      </c>
      <c r="B15" s="40"/>
      <c r="C15" s="40">
        <v>0.9590277777777777</v>
      </c>
      <c r="D15" s="40"/>
      <c r="E15" s="40">
        <v>2.1527777777777781E-2</v>
      </c>
      <c r="F15" s="40">
        <v>1.1048611111111111</v>
      </c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5" customHeight="1" x14ac:dyDescent="0.15">
      <c r="A16" s="44" t="s">
        <v>40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5" customHeight="1" x14ac:dyDescent="0.15">
      <c r="A17" s="41" t="s">
        <v>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 customHeight="1" x14ac:dyDescent="0.15">
      <c r="A18" s="41" t="s">
        <v>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 customHeight="1" x14ac:dyDescent="0.15">
      <c r="A19" s="41" t="s">
        <v>43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 customHeight="1" x14ac:dyDescent="0.15">
      <c r="A20" s="41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 customHeight="1" x14ac:dyDescent="0.15">
      <c r="A21" s="41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15">
      <c r="A22" s="41" t="s">
        <v>46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 customHeight="1" x14ac:dyDescent="0.15">
      <c r="A23" s="42" t="s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5" customHeight="1" x14ac:dyDescent="0.15">
      <c r="A24" s="5" t="s">
        <v>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 customHeight="1" x14ac:dyDescent="0.15">
      <c r="A25" s="7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 customHeight="1" x14ac:dyDescent="0.15">
      <c r="A26" s="7" t="s">
        <v>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 customHeight="1" x14ac:dyDescent="0.15">
      <c r="A27" s="5" t="s">
        <v>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 customHeight="1" x14ac:dyDescent="0.15">
      <c r="A28" s="5" t="s">
        <v>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 customHeight="1" x14ac:dyDescent="0.15">
      <c r="A29" s="5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 customHeight="1" x14ac:dyDescent="0.15">
      <c r="A30" s="42" t="s">
        <v>10</v>
      </c>
      <c r="B30" s="43">
        <v>0.93819444444444444</v>
      </c>
      <c r="C30" s="43">
        <v>0.9590277777777777</v>
      </c>
      <c r="D30" s="43">
        <v>6.9444444444444447E-4</v>
      </c>
      <c r="E30" s="43">
        <v>2.1527777777777781E-2</v>
      </c>
      <c r="F30" s="43">
        <v>0.10486111111111111</v>
      </c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5" customHeight="1" x14ac:dyDescent="0.15">
      <c r="A31" s="7" t="s">
        <v>1</v>
      </c>
      <c r="B31" s="6">
        <f t="shared" ref="B31:G31" si="0">B30+"00:04"</f>
        <v>0.94097222222222221</v>
      </c>
      <c r="C31" s="6">
        <f t="shared" si="0"/>
        <v>0.96180555555555547</v>
      </c>
      <c r="D31" s="6">
        <f t="shared" si="0"/>
        <v>3.4722222222222225E-3</v>
      </c>
      <c r="E31" s="6">
        <f t="shared" si="0"/>
        <v>2.4305555555555559E-2</v>
      </c>
      <c r="F31" s="6">
        <f t="shared" si="0"/>
        <v>0.1076388888888889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15" customHeight="1" x14ac:dyDescent="0.15">
      <c r="A32" s="5" t="s">
        <v>11</v>
      </c>
      <c r="B32" s="6">
        <f t="shared" ref="B32:G32" si="1">B31+"0:03"</f>
        <v>0.94305555555555554</v>
      </c>
      <c r="C32" s="6">
        <f t="shared" si="1"/>
        <v>0.9638888888888888</v>
      </c>
      <c r="D32" s="6">
        <f t="shared" si="1"/>
        <v>5.5555555555555558E-3</v>
      </c>
      <c r="E32" s="6">
        <f t="shared" si="1"/>
        <v>2.6388888888888892E-2</v>
      </c>
      <c r="F32" s="6">
        <f t="shared" si="1"/>
        <v>0.10972222222222223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5" customHeight="1" x14ac:dyDescent="0.15">
      <c r="A33" s="5" t="s">
        <v>12</v>
      </c>
      <c r="B33" s="6">
        <f t="shared" ref="B33:G33" si="2">B32+"0:04"</f>
        <v>0.9458333333333333</v>
      </c>
      <c r="C33" s="6">
        <f t="shared" si="2"/>
        <v>0.96666666666666656</v>
      </c>
      <c r="D33" s="6">
        <f t="shared" si="2"/>
        <v>8.3333333333333332E-3</v>
      </c>
      <c r="E33" s="6">
        <f t="shared" si="2"/>
        <v>2.9166666666666671E-2</v>
      </c>
      <c r="F33" s="6">
        <f t="shared" si="2"/>
        <v>0.11250000000000002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15" customHeight="1" x14ac:dyDescent="0.15">
      <c r="A34" s="5" t="s">
        <v>13</v>
      </c>
      <c r="B34" s="6">
        <f t="shared" ref="B34:G34" si="3">B33+"0:04"</f>
        <v>0.94861111111111107</v>
      </c>
      <c r="C34" s="6">
        <f t="shared" si="3"/>
        <v>0.96944444444444433</v>
      </c>
      <c r="D34" s="6">
        <f t="shared" si="3"/>
        <v>1.1111111111111112E-2</v>
      </c>
      <c r="E34" s="6">
        <f t="shared" si="3"/>
        <v>3.1944444444444449E-2</v>
      </c>
      <c r="F34" s="6">
        <f t="shared" si="3"/>
        <v>0.1152777777777778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ht="15" customHeight="1" x14ac:dyDescent="0.15">
      <c r="A35" s="5" t="s">
        <v>14</v>
      </c>
      <c r="B35" s="6">
        <f t="shared" ref="B35:F35" si="4">B34+"0:06"</f>
        <v>0.95277777777777772</v>
      </c>
      <c r="C35" s="6">
        <f t="shared" si="4"/>
        <v>0.97361111111111098</v>
      </c>
      <c r="D35" s="6">
        <f t="shared" si="4"/>
        <v>1.5277777777777779E-2</v>
      </c>
      <c r="E35" s="6">
        <f t="shared" si="4"/>
        <v>3.6111111111111115E-2</v>
      </c>
      <c r="F35" s="6">
        <f t="shared" si="4"/>
        <v>0.11944444444444446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ht="15" customHeight="1" x14ac:dyDescent="0.15">
      <c r="A36" s="5" t="s">
        <v>15</v>
      </c>
      <c r="B36" s="6">
        <f t="shared" ref="B36:F36" si="5">B35+"0:07"</f>
        <v>0.95763888888888882</v>
      </c>
      <c r="C36" s="6">
        <f t="shared" si="5"/>
        <v>0.97847222222222208</v>
      </c>
      <c r="D36" s="6">
        <f t="shared" si="5"/>
        <v>2.013888888888889E-2</v>
      </c>
      <c r="E36" s="6">
        <f t="shared" si="5"/>
        <v>4.0972222222222229E-2</v>
      </c>
      <c r="F36" s="6">
        <f t="shared" si="5"/>
        <v>0.12430555555555557</v>
      </c>
      <c r="G36" s="6"/>
      <c r="H36" s="6"/>
      <c r="I36" s="6"/>
      <c r="J36" s="6"/>
      <c r="K36" s="6"/>
      <c r="L36" s="6"/>
      <c r="M36" s="6"/>
      <c r="N36" s="6"/>
      <c r="O36" s="6"/>
    </row>
    <row r="37" spans="1:15" ht="15" customHeight="1" x14ac:dyDescent="0.15">
      <c r="A37" s="5" t="s">
        <v>16</v>
      </c>
      <c r="B37" s="6">
        <f t="shared" ref="B37:F37" si="6">B36+"0:06"</f>
        <v>0.96180555555555547</v>
      </c>
      <c r="C37" s="6">
        <f t="shared" si="6"/>
        <v>0.98263888888888873</v>
      </c>
      <c r="D37" s="6">
        <f t="shared" si="6"/>
        <v>2.4305555555555556E-2</v>
      </c>
      <c r="E37" s="6">
        <f t="shared" si="6"/>
        <v>4.5138888888888895E-2</v>
      </c>
      <c r="F37" s="6">
        <f t="shared" si="6"/>
        <v>0.12847222222222224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ht="15" customHeight="1" x14ac:dyDescent="0.15">
      <c r="A38" s="5" t="s">
        <v>17</v>
      </c>
      <c r="B38" s="6">
        <f t="shared" ref="B38:G38" si="7">B37+"0:04"</f>
        <v>0.96458333333333324</v>
      </c>
      <c r="C38" s="6">
        <f t="shared" si="7"/>
        <v>0.9854166666666665</v>
      </c>
      <c r="D38" s="6">
        <f t="shared" si="7"/>
        <v>2.7083333333333334E-2</v>
      </c>
      <c r="E38" s="6">
        <f t="shared" si="7"/>
        <v>4.791666666666667E-2</v>
      </c>
      <c r="F38" s="6">
        <f t="shared" si="7"/>
        <v>0.13125000000000001</v>
      </c>
      <c r="G38" s="6"/>
      <c r="H38" s="6"/>
      <c r="I38" s="6"/>
      <c r="J38" s="6"/>
      <c r="K38" s="6"/>
      <c r="L38" s="6"/>
      <c r="M38" s="6"/>
      <c r="N38" s="6"/>
      <c r="O38" s="6"/>
    </row>
    <row r="39" spans="1:15" ht="15" customHeight="1" x14ac:dyDescent="0.15">
      <c r="A39" s="5" t="s">
        <v>18</v>
      </c>
      <c r="B39" s="6">
        <f t="shared" ref="B39:G39" si="8">B38+"0:04"</f>
        <v>0.96736111111111101</v>
      </c>
      <c r="C39" s="6">
        <f t="shared" si="8"/>
        <v>0.98819444444444426</v>
      </c>
      <c r="D39" s="6">
        <f t="shared" si="8"/>
        <v>2.9861111111111113E-2</v>
      </c>
      <c r="E39" s="6">
        <f t="shared" si="8"/>
        <v>5.0694444444444445E-2</v>
      </c>
      <c r="F39" s="6">
        <f t="shared" si="8"/>
        <v>0.13402777777777777</v>
      </c>
      <c r="G39" s="6"/>
      <c r="H39" s="6"/>
      <c r="I39" s="6"/>
      <c r="J39" s="6"/>
      <c r="K39" s="6"/>
      <c r="L39" s="6"/>
      <c r="M39" s="6"/>
      <c r="N39" s="6"/>
      <c r="O39" s="6"/>
    </row>
    <row r="40" spans="1:15" ht="15" customHeight="1" x14ac:dyDescent="0.15">
      <c r="A40" s="5" t="s">
        <v>19</v>
      </c>
      <c r="B40" s="6">
        <f t="shared" ref="B40:G40" si="9">B39+"0:06"</f>
        <v>0.97152777777777766</v>
      </c>
      <c r="C40" s="6">
        <f t="shared" si="9"/>
        <v>0.99236111111111092</v>
      </c>
      <c r="D40" s="6">
        <f t="shared" si="9"/>
        <v>3.4027777777777782E-2</v>
      </c>
      <c r="E40" s="6">
        <f t="shared" si="9"/>
        <v>5.486111111111111E-2</v>
      </c>
      <c r="F40" s="6">
        <f t="shared" si="9"/>
        <v>0.13819444444444445</v>
      </c>
      <c r="G40" s="6"/>
      <c r="H40" s="6"/>
      <c r="I40" s="6"/>
      <c r="J40" s="6"/>
      <c r="K40" s="6"/>
      <c r="L40" s="6"/>
      <c r="M40" s="6"/>
      <c r="N40" s="6"/>
      <c r="O40" s="6"/>
    </row>
    <row r="41" spans="1:15" ht="15" customHeight="1" x14ac:dyDescent="0.15">
      <c r="A41" s="10" t="s">
        <v>20</v>
      </c>
      <c r="B41" s="12">
        <f t="shared" ref="B41:G41" si="10">B40+"0:04"</f>
        <v>0.97430555555555542</v>
      </c>
      <c r="C41" s="12">
        <f t="shared" si="10"/>
        <v>0.99513888888888868</v>
      </c>
      <c r="D41" s="12">
        <f t="shared" si="10"/>
        <v>3.6805555555555557E-2</v>
      </c>
      <c r="E41" s="12">
        <f t="shared" si="10"/>
        <v>5.7638888888888885E-2</v>
      </c>
      <c r="F41" s="12">
        <f t="shared" si="10"/>
        <v>0.14097222222222222</v>
      </c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 x14ac:dyDescent="0.15">
      <c r="A42" s="10" t="s">
        <v>21</v>
      </c>
      <c r="B42" s="12">
        <f t="shared" ref="B42:G42" si="11">B41+"0:01"</f>
        <v>0.97499999999999987</v>
      </c>
      <c r="C42" s="12">
        <f t="shared" si="11"/>
        <v>0.99583333333333313</v>
      </c>
      <c r="D42" s="12">
        <f t="shared" si="11"/>
        <v>3.7499999999999999E-2</v>
      </c>
      <c r="E42" s="12">
        <f t="shared" si="11"/>
        <v>5.8333333333333327E-2</v>
      </c>
      <c r="F42" s="12">
        <f t="shared" si="11"/>
        <v>0.14166666666666666</v>
      </c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 x14ac:dyDescent="0.15">
      <c r="A43" s="5" t="s">
        <v>22</v>
      </c>
      <c r="B43" s="6">
        <f t="shared" ref="B43:F43" si="12">B42+"0:05"</f>
        <v>0.97847222222222208</v>
      </c>
      <c r="C43" s="6">
        <f t="shared" si="12"/>
        <v>0.99930555555555534</v>
      </c>
      <c r="D43" s="6">
        <f t="shared" si="12"/>
        <v>4.0972222222222222E-2</v>
      </c>
      <c r="E43" s="6">
        <f t="shared" si="12"/>
        <v>6.1805555555555551E-2</v>
      </c>
      <c r="F43" s="6">
        <f t="shared" si="12"/>
        <v>0.14513888888888887</v>
      </c>
      <c r="G43" s="6"/>
      <c r="H43" s="6"/>
      <c r="I43" s="6"/>
      <c r="J43" s="6"/>
      <c r="K43" s="6"/>
      <c r="L43" s="6"/>
      <c r="M43" s="6"/>
      <c r="N43" s="6"/>
      <c r="O43" s="6"/>
    </row>
    <row r="44" spans="1:15" ht="15" customHeight="1" x14ac:dyDescent="0.15">
      <c r="A44" s="5" t="s">
        <v>23</v>
      </c>
      <c r="B44" s="6">
        <f t="shared" ref="B44:F44" si="13">B43+"0:06"</f>
        <v>0.98263888888888873</v>
      </c>
      <c r="C44" s="6">
        <f t="shared" si="13"/>
        <v>1.0034722222222221</v>
      </c>
      <c r="D44" s="6">
        <f t="shared" si="13"/>
        <v>4.5138888888888888E-2</v>
      </c>
      <c r="E44" s="6">
        <f t="shared" si="13"/>
        <v>6.5972222222222224E-2</v>
      </c>
      <c r="F44" s="6">
        <f t="shared" si="13"/>
        <v>0.14930555555555555</v>
      </c>
      <c r="G44" s="6"/>
      <c r="H44" s="6"/>
      <c r="I44" s="6"/>
      <c r="J44" s="6"/>
      <c r="K44" s="6"/>
      <c r="L44" s="6"/>
      <c r="M44" s="6"/>
      <c r="N44" s="6"/>
      <c r="O44" s="6"/>
    </row>
    <row r="45" spans="1:15" ht="15" customHeight="1" x14ac:dyDescent="0.15">
      <c r="A45" s="42" t="s">
        <v>24</v>
      </c>
      <c r="B45" s="43">
        <f t="shared" ref="B45:F45" si="14">B44+"0:05"</f>
        <v>0.98611111111111094</v>
      </c>
      <c r="C45" s="43">
        <f t="shared" si="14"/>
        <v>1.0069444444444444</v>
      </c>
      <c r="D45" s="43">
        <f t="shared" si="14"/>
        <v>4.8611111111111112E-2</v>
      </c>
      <c r="E45" s="43">
        <f t="shared" si="14"/>
        <v>6.9444444444444448E-2</v>
      </c>
      <c r="F45" s="43">
        <f t="shared" si="14"/>
        <v>0.15277777777777776</v>
      </c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5" customHeight="1" x14ac:dyDescent="0.15">
      <c r="A46" s="45" t="s">
        <v>36</v>
      </c>
      <c r="B46" s="8" t="s">
        <v>63</v>
      </c>
      <c r="C46" s="8"/>
      <c r="D46" s="8"/>
      <c r="E46" s="8" t="s">
        <v>63</v>
      </c>
      <c r="F46" s="8" t="s">
        <v>63</v>
      </c>
      <c r="G46" s="8"/>
      <c r="H46" s="8"/>
      <c r="I46" s="8"/>
      <c r="J46" s="8"/>
      <c r="K46" s="8"/>
      <c r="L46" s="8"/>
      <c r="M46" s="8"/>
      <c r="N46" s="8"/>
      <c r="O46" s="8"/>
    </row>
    <row r="47" spans="1:15" ht="15" customHeight="1" x14ac:dyDescent="0.15">
      <c r="A47" s="39" t="s">
        <v>47</v>
      </c>
      <c r="B47" s="40">
        <v>0.98749999999999993</v>
      </c>
      <c r="C47" s="40"/>
      <c r="D47" s="9"/>
      <c r="E47" s="9">
        <v>7.4999999999999997E-2</v>
      </c>
      <c r="F47" s="9">
        <v>0.15972222222222224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5" customHeight="1" x14ac:dyDescent="0.2">
      <c r="A48" s="47" t="s">
        <v>53</v>
      </c>
      <c r="B48" s="48">
        <f t="shared" ref="B48:F48" si="15">B45-B30</f>
        <v>4.7916666666666496E-2</v>
      </c>
      <c r="C48" s="48">
        <f t="shared" si="15"/>
        <v>4.7916666666666718E-2</v>
      </c>
      <c r="D48" s="48">
        <f t="shared" si="15"/>
        <v>4.791666666666667E-2</v>
      </c>
      <c r="E48" s="48">
        <f t="shared" si="15"/>
        <v>4.7916666666666663E-2</v>
      </c>
      <c r="F48" s="48">
        <f t="shared" si="15"/>
        <v>4.7916666666666649E-2</v>
      </c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" customHeight="1" x14ac:dyDescent="0.15"/>
    <row r="50" spans="1:15" ht="15" customHeight="1" x14ac:dyDescent="0.15">
      <c r="A50" s="24" t="s">
        <v>33</v>
      </c>
      <c r="B50" s="25" t="s">
        <v>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" customHeight="1" x14ac:dyDescent="0.2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" customHeight="1" x14ac:dyDescent="0.15">
      <c r="A52" s="26" t="s">
        <v>0</v>
      </c>
      <c r="B52" s="27" t="s">
        <v>9</v>
      </c>
      <c r="C52" s="27" t="s">
        <v>9</v>
      </c>
      <c r="D52" s="27" t="s">
        <v>9</v>
      </c>
      <c r="E52" s="27" t="s">
        <v>9</v>
      </c>
      <c r="F52" s="27" t="s">
        <v>9</v>
      </c>
      <c r="G52" s="27" t="s">
        <v>9</v>
      </c>
      <c r="H52" s="27" t="s">
        <v>9</v>
      </c>
      <c r="I52" s="27" t="s">
        <v>9</v>
      </c>
      <c r="J52" s="27"/>
      <c r="K52" s="27"/>
      <c r="L52" s="46"/>
      <c r="M52" s="46"/>
      <c r="N52" s="46"/>
      <c r="O52" s="46"/>
    </row>
    <row r="53" spans="1:15" ht="15" customHeight="1" x14ac:dyDescent="0.15">
      <c r="A53" s="28" t="s">
        <v>34</v>
      </c>
      <c r="B53" s="29" t="s">
        <v>48</v>
      </c>
      <c r="C53" s="29" t="s">
        <v>48</v>
      </c>
      <c r="D53" s="29" t="s">
        <v>48</v>
      </c>
      <c r="E53" s="29" t="s">
        <v>48</v>
      </c>
      <c r="F53" s="29" t="s">
        <v>48</v>
      </c>
      <c r="G53" s="29" t="s">
        <v>48</v>
      </c>
      <c r="H53" s="29" t="s">
        <v>48</v>
      </c>
      <c r="I53" s="29" t="s">
        <v>48</v>
      </c>
      <c r="J53" s="29"/>
      <c r="K53" s="29"/>
      <c r="L53" s="29"/>
      <c r="M53" s="29"/>
      <c r="N53" s="29"/>
      <c r="O53" s="29"/>
    </row>
    <row r="54" spans="1:15" ht="15" customHeight="1" x14ac:dyDescent="0.15">
      <c r="A54" s="30" t="s">
        <v>35</v>
      </c>
      <c r="B54" s="31">
        <v>1</v>
      </c>
      <c r="C54" s="31">
        <v>1</v>
      </c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/>
      <c r="K54" s="31"/>
      <c r="L54" s="31"/>
      <c r="M54" s="31"/>
      <c r="N54" s="31"/>
      <c r="O54" s="31"/>
    </row>
    <row r="55" spans="1:15" ht="15" customHeight="1" x14ac:dyDescent="0.1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" customHeight="1" x14ac:dyDescent="0.15">
      <c r="A56" s="34" t="s">
        <v>37</v>
      </c>
      <c r="B56" s="29" t="s">
        <v>61</v>
      </c>
      <c r="C56" s="29" t="s">
        <v>61</v>
      </c>
      <c r="D56" s="29" t="s">
        <v>61</v>
      </c>
      <c r="E56" s="29" t="s">
        <v>61</v>
      </c>
      <c r="F56" s="29" t="s">
        <v>61</v>
      </c>
      <c r="G56" s="29" t="s">
        <v>52</v>
      </c>
      <c r="H56" s="29" t="s">
        <v>52</v>
      </c>
      <c r="I56" s="29" t="s">
        <v>52</v>
      </c>
      <c r="J56" s="29"/>
      <c r="K56" s="29"/>
      <c r="L56" s="29"/>
      <c r="M56" s="29"/>
      <c r="N56" s="29"/>
      <c r="O56" s="29"/>
    </row>
    <row r="57" spans="1:15" ht="15" customHeight="1" x14ac:dyDescent="0.15">
      <c r="A57" s="34" t="s">
        <v>38</v>
      </c>
      <c r="B57" s="29" t="s">
        <v>52</v>
      </c>
      <c r="C57" s="29" t="s">
        <v>52</v>
      </c>
      <c r="D57" s="29" t="s">
        <v>52</v>
      </c>
      <c r="E57" s="29" t="s">
        <v>52</v>
      </c>
      <c r="F57" s="29" t="s">
        <v>52</v>
      </c>
      <c r="G57" s="29" t="s">
        <v>62</v>
      </c>
      <c r="H57" s="29" t="s">
        <v>62</v>
      </c>
      <c r="I57" s="29" t="s">
        <v>62</v>
      </c>
      <c r="J57" s="29"/>
      <c r="K57" s="29"/>
      <c r="L57" s="29"/>
      <c r="M57" s="29"/>
      <c r="N57" s="29"/>
      <c r="O57" s="29"/>
    </row>
    <row r="58" spans="1:15" ht="15" customHeight="1" x14ac:dyDescent="0.15">
      <c r="A58" s="3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" customHeight="1" x14ac:dyDescent="0.1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5" customHeight="1" x14ac:dyDescent="0.15">
      <c r="A60" s="37" t="s">
        <v>55</v>
      </c>
      <c r="B60" s="38" t="s">
        <v>54</v>
      </c>
      <c r="C60" s="38"/>
      <c r="D60" s="38" t="s">
        <v>57</v>
      </c>
      <c r="E60" s="38"/>
      <c r="F60" s="38" t="s">
        <v>58</v>
      </c>
      <c r="G60" s="38" t="s">
        <v>59</v>
      </c>
      <c r="H60" s="38"/>
      <c r="I60" s="38" t="s">
        <v>60</v>
      </c>
      <c r="J60" s="38"/>
      <c r="K60" s="38"/>
      <c r="L60" s="38"/>
      <c r="M60" s="38"/>
      <c r="N60" s="38"/>
      <c r="O60" s="38"/>
    </row>
    <row r="61" spans="1:15" ht="15" customHeight="1" x14ac:dyDescent="0.15">
      <c r="A61" s="39" t="s">
        <v>56</v>
      </c>
      <c r="B61" s="40">
        <v>0.87430555555555556</v>
      </c>
      <c r="C61" s="40"/>
      <c r="D61" s="40">
        <v>0.9159722222222223</v>
      </c>
      <c r="E61" s="40"/>
      <c r="F61" s="40">
        <v>0.9784722222222223</v>
      </c>
      <c r="G61" s="40">
        <v>1.0125</v>
      </c>
      <c r="H61" s="40"/>
      <c r="I61" s="40">
        <v>1.0715277777777776</v>
      </c>
      <c r="J61" s="40"/>
      <c r="K61" s="40"/>
      <c r="L61" s="40"/>
      <c r="M61" s="40"/>
      <c r="N61" s="40"/>
      <c r="O61" s="40"/>
    </row>
    <row r="62" spans="1:15" ht="15" customHeight="1" x14ac:dyDescent="0.15">
      <c r="A62" s="42" t="s">
        <v>24</v>
      </c>
      <c r="B62" s="43">
        <f>B61+"0:02"</f>
        <v>0.87569444444444444</v>
      </c>
      <c r="C62" s="43">
        <f>B62+"0:30"</f>
        <v>0.89652777777777781</v>
      </c>
      <c r="D62" s="43">
        <f t="shared" ref="D62:F62" si="16">D61+"0:02"</f>
        <v>0.91736111111111118</v>
      </c>
      <c r="E62" s="43">
        <f>F62-"0:45"</f>
        <v>0.94861111111111118</v>
      </c>
      <c r="F62" s="43">
        <f t="shared" si="16"/>
        <v>0.97986111111111118</v>
      </c>
      <c r="G62" s="43">
        <f>G61+"0:03"</f>
        <v>1.0145833333333334</v>
      </c>
      <c r="H62" s="43">
        <f>I62-"0:30"</f>
        <v>1.0527777777777778</v>
      </c>
      <c r="I62" s="43">
        <f>I61+"0:03"</f>
        <v>1.0736111111111111</v>
      </c>
      <c r="J62" s="43"/>
      <c r="K62" s="43"/>
      <c r="L62" s="43"/>
      <c r="M62" s="43"/>
      <c r="N62" s="43"/>
      <c r="O62" s="43"/>
    </row>
    <row r="63" spans="1:15" ht="15" customHeight="1" x14ac:dyDescent="0.15">
      <c r="A63" s="5" t="s">
        <v>23</v>
      </c>
      <c r="B63" s="6">
        <f t="shared" ref="B63:I63" si="17">B62+"00:04"</f>
        <v>0.87847222222222221</v>
      </c>
      <c r="C63" s="6">
        <f t="shared" si="17"/>
        <v>0.89930555555555558</v>
      </c>
      <c r="D63" s="6">
        <f t="shared" si="17"/>
        <v>0.92013888888888895</v>
      </c>
      <c r="E63" s="6">
        <f t="shared" si="17"/>
        <v>0.95138888888888895</v>
      </c>
      <c r="F63" s="6">
        <f t="shared" si="17"/>
        <v>0.98263888888888895</v>
      </c>
      <c r="G63" s="6">
        <f t="shared" si="17"/>
        <v>1.0173611111111112</v>
      </c>
      <c r="H63" s="6">
        <f t="shared" si="17"/>
        <v>1.0555555555555556</v>
      </c>
      <c r="I63" s="6">
        <f t="shared" si="17"/>
        <v>1.0763888888888888</v>
      </c>
      <c r="J63" s="6"/>
      <c r="K63" s="6"/>
      <c r="L63" s="6"/>
      <c r="M63" s="6"/>
      <c r="N63" s="6"/>
      <c r="O63" s="6"/>
    </row>
    <row r="64" spans="1:15" ht="15" customHeight="1" x14ac:dyDescent="0.15">
      <c r="A64" s="5" t="s">
        <v>22</v>
      </c>
      <c r="B64" s="6">
        <f t="shared" ref="B64:I64" si="18">B63+"0:06"</f>
        <v>0.88263888888888886</v>
      </c>
      <c r="C64" s="6">
        <f t="shared" si="18"/>
        <v>0.90347222222222223</v>
      </c>
      <c r="D64" s="6">
        <f t="shared" si="18"/>
        <v>0.9243055555555556</v>
      </c>
      <c r="E64" s="6">
        <f t="shared" si="18"/>
        <v>0.9555555555555556</v>
      </c>
      <c r="F64" s="6">
        <f t="shared" si="18"/>
        <v>0.9868055555555556</v>
      </c>
      <c r="G64" s="6">
        <f t="shared" si="18"/>
        <v>1.0215277777777778</v>
      </c>
      <c r="H64" s="6">
        <f t="shared" si="18"/>
        <v>1.0597222222222222</v>
      </c>
      <c r="I64" s="6">
        <f t="shared" si="18"/>
        <v>1.0805555555555555</v>
      </c>
      <c r="J64" s="6"/>
      <c r="K64" s="6"/>
      <c r="L64" s="6"/>
      <c r="M64" s="6"/>
      <c r="N64" s="6"/>
      <c r="O64" s="6"/>
    </row>
    <row r="65" spans="1:15" ht="15" customHeight="1" x14ac:dyDescent="0.15">
      <c r="A65" s="10" t="s">
        <v>21</v>
      </c>
      <c r="B65" s="11">
        <f t="shared" ref="B65:I65" si="19">B64+"0:05"</f>
        <v>0.88611111111111107</v>
      </c>
      <c r="C65" s="11">
        <f t="shared" si="19"/>
        <v>0.90694444444444444</v>
      </c>
      <c r="D65" s="11">
        <f t="shared" si="19"/>
        <v>0.92777777777777781</v>
      </c>
      <c r="E65" s="11">
        <f t="shared" si="19"/>
        <v>0.95902777777777781</v>
      </c>
      <c r="F65" s="11">
        <f t="shared" si="19"/>
        <v>0.99027777777777781</v>
      </c>
      <c r="G65" s="11">
        <f t="shared" si="19"/>
        <v>1.0250000000000001</v>
      </c>
      <c r="H65" s="11">
        <f t="shared" si="19"/>
        <v>1.0631944444444446</v>
      </c>
      <c r="I65" s="11">
        <f t="shared" si="19"/>
        <v>1.0840277777777778</v>
      </c>
      <c r="J65" s="11"/>
      <c r="K65" s="11"/>
      <c r="L65" s="11"/>
      <c r="M65" s="11"/>
      <c r="N65" s="11"/>
      <c r="O65" s="11"/>
    </row>
    <row r="66" spans="1:15" ht="15" customHeight="1" x14ac:dyDescent="0.15">
      <c r="A66" s="10" t="s">
        <v>20</v>
      </c>
      <c r="B66" s="11">
        <f t="shared" ref="B66:I66" si="20">B65+"0:01"</f>
        <v>0.88680555555555551</v>
      </c>
      <c r="C66" s="11">
        <f t="shared" si="20"/>
        <v>0.90763888888888888</v>
      </c>
      <c r="D66" s="11">
        <f t="shared" si="20"/>
        <v>0.92847222222222225</v>
      </c>
      <c r="E66" s="11">
        <f t="shared" si="20"/>
        <v>0.95972222222222225</v>
      </c>
      <c r="F66" s="11">
        <f t="shared" si="20"/>
        <v>0.99097222222222225</v>
      </c>
      <c r="G66" s="11">
        <f t="shared" si="20"/>
        <v>1.0256944444444447</v>
      </c>
      <c r="H66" s="11">
        <f t="shared" si="20"/>
        <v>1.0638888888888891</v>
      </c>
      <c r="I66" s="11">
        <f t="shared" si="20"/>
        <v>1.0847222222222224</v>
      </c>
      <c r="J66" s="11"/>
      <c r="K66" s="11"/>
      <c r="L66" s="11"/>
      <c r="M66" s="11"/>
      <c r="N66" s="11"/>
      <c r="O66" s="11"/>
    </row>
    <row r="67" spans="1:15" ht="15" customHeight="1" x14ac:dyDescent="0.15">
      <c r="A67" s="5" t="s">
        <v>19</v>
      </c>
      <c r="B67" s="6">
        <f t="shared" ref="B67:I67" si="21">B66+"0:04"</f>
        <v>0.88958333333333328</v>
      </c>
      <c r="C67" s="6">
        <f t="shared" si="21"/>
        <v>0.91041666666666665</v>
      </c>
      <c r="D67" s="6">
        <f t="shared" si="21"/>
        <v>0.93125000000000002</v>
      </c>
      <c r="E67" s="6">
        <f t="shared" si="21"/>
        <v>0.96250000000000002</v>
      </c>
      <c r="F67" s="6">
        <f t="shared" si="21"/>
        <v>0.99375000000000002</v>
      </c>
      <c r="G67" s="6">
        <f t="shared" si="21"/>
        <v>1.0284722222222225</v>
      </c>
      <c r="H67" s="6">
        <f t="shared" si="21"/>
        <v>1.0666666666666669</v>
      </c>
      <c r="I67" s="6">
        <f t="shared" si="21"/>
        <v>1.0875000000000001</v>
      </c>
      <c r="J67" s="6"/>
      <c r="K67" s="6"/>
      <c r="L67" s="6"/>
      <c r="M67" s="6"/>
      <c r="N67" s="6"/>
      <c r="O67" s="6"/>
    </row>
    <row r="68" spans="1:15" ht="15" customHeight="1" x14ac:dyDescent="0.15">
      <c r="A68" s="5" t="s">
        <v>18</v>
      </c>
      <c r="B68" s="6">
        <f t="shared" ref="B68:I68" si="22">B67+"0:05"</f>
        <v>0.89305555555555549</v>
      </c>
      <c r="C68" s="6">
        <f t="shared" si="22"/>
        <v>0.91388888888888886</v>
      </c>
      <c r="D68" s="6">
        <f t="shared" si="22"/>
        <v>0.93472222222222223</v>
      </c>
      <c r="E68" s="6">
        <f t="shared" si="22"/>
        <v>0.96597222222222223</v>
      </c>
      <c r="F68" s="6">
        <f t="shared" si="22"/>
        <v>0.99722222222222223</v>
      </c>
      <c r="G68" s="6">
        <f t="shared" si="22"/>
        <v>1.0319444444444448</v>
      </c>
      <c r="H68" s="6">
        <f t="shared" si="22"/>
        <v>1.0701388888888892</v>
      </c>
      <c r="I68" s="6">
        <f t="shared" si="22"/>
        <v>1.0909722222222225</v>
      </c>
      <c r="J68" s="6"/>
      <c r="K68" s="6"/>
      <c r="L68" s="6"/>
      <c r="M68" s="6"/>
      <c r="N68" s="6"/>
      <c r="O68" s="6"/>
    </row>
    <row r="69" spans="1:15" ht="15" customHeight="1" x14ac:dyDescent="0.15">
      <c r="A69" s="5" t="s">
        <v>17</v>
      </c>
      <c r="B69" s="6">
        <f t="shared" ref="B69:I69" si="23">B68+"0:04"</f>
        <v>0.89583333333333326</v>
      </c>
      <c r="C69" s="6">
        <f t="shared" si="23"/>
        <v>0.91666666666666663</v>
      </c>
      <c r="D69" s="6">
        <f t="shared" si="23"/>
        <v>0.9375</v>
      </c>
      <c r="E69" s="6">
        <f t="shared" si="23"/>
        <v>0.96875</v>
      </c>
      <c r="F69" s="6">
        <f t="shared" si="23"/>
        <v>1</v>
      </c>
      <c r="G69" s="6">
        <f t="shared" si="23"/>
        <v>1.0347222222222225</v>
      </c>
      <c r="H69" s="6">
        <f t="shared" si="23"/>
        <v>1.072916666666667</v>
      </c>
      <c r="I69" s="6">
        <f t="shared" si="23"/>
        <v>1.0937500000000002</v>
      </c>
      <c r="J69" s="6"/>
      <c r="K69" s="6"/>
      <c r="L69" s="6"/>
      <c r="M69" s="6"/>
      <c r="N69" s="6"/>
      <c r="O69" s="6"/>
    </row>
    <row r="70" spans="1:15" ht="15" customHeight="1" x14ac:dyDescent="0.15">
      <c r="A70" s="5" t="s">
        <v>16</v>
      </c>
      <c r="B70" s="6">
        <f t="shared" ref="B70:I70" si="24">B69+"0:04"</f>
        <v>0.89861111111111103</v>
      </c>
      <c r="C70" s="6">
        <f t="shared" si="24"/>
        <v>0.9194444444444444</v>
      </c>
      <c r="D70" s="6">
        <f t="shared" si="24"/>
        <v>0.94027777777777777</v>
      </c>
      <c r="E70" s="6">
        <f t="shared" si="24"/>
        <v>0.97152777777777777</v>
      </c>
      <c r="F70" s="6">
        <f t="shared" si="24"/>
        <v>1.0027777777777778</v>
      </c>
      <c r="G70" s="6">
        <f t="shared" si="24"/>
        <v>1.0375000000000003</v>
      </c>
      <c r="H70" s="6">
        <f t="shared" si="24"/>
        <v>1.0756944444444447</v>
      </c>
      <c r="I70" s="6">
        <f t="shared" si="24"/>
        <v>1.096527777777778</v>
      </c>
      <c r="J70" s="6"/>
      <c r="K70" s="6"/>
      <c r="L70" s="6"/>
      <c r="M70" s="6"/>
      <c r="N70" s="6"/>
      <c r="O70" s="6"/>
    </row>
    <row r="71" spans="1:15" ht="15" customHeight="1" x14ac:dyDescent="0.15">
      <c r="A71" s="5" t="s">
        <v>15</v>
      </c>
      <c r="B71" s="6">
        <f t="shared" ref="B71:I71" si="25">B70+"0:05"</f>
        <v>0.90208333333333324</v>
      </c>
      <c r="C71" s="6">
        <f t="shared" si="25"/>
        <v>0.92291666666666661</v>
      </c>
      <c r="D71" s="6">
        <f t="shared" si="25"/>
        <v>0.94374999999999998</v>
      </c>
      <c r="E71" s="6">
        <f t="shared" si="25"/>
        <v>0.97499999999999998</v>
      </c>
      <c r="F71" s="6">
        <f t="shared" si="25"/>
        <v>1.0062500000000001</v>
      </c>
      <c r="G71" s="6">
        <f t="shared" si="25"/>
        <v>1.0409722222222226</v>
      </c>
      <c r="H71" s="6">
        <f t="shared" si="25"/>
        <v>1.0791666666666671</v>
      </c>
      <c r="I71" s="6">
        <f t="shared" si="25"/>
        <v>1.1000000000000003</v>
      </c>
      <c r="J71" s="6"/>
      <c r="K71" s="6"/>
      <c r="L71" s="6"/>
      <c r="M71" s="6"/>
      <c r="N71" s="6"/>
      <c r="O71" s="6"/>
    </row>
    <row r="72" spans="1:15" ht="15" customHeight="1" x14ac:dyDescent="0.15">
      <c r="A72" s="5" t="s">
        <v>14</v>
      </c>
      <c r="B72" s="6">
        <f t="shared" ref="B72:I72" si="26">B71+"0:08"</f>
        <v>0.90763888888888877</v>
      </c>
      <c r="C72" s="6">
        <f t="shared" si="26"/>
        <v>0.92847222222222214</v>
      </c>
      <c r="D72" s="6">
        <f t="shared" si="26"/>
        <v>0.94930555555555551</v>
      </c>
      <c r="E72" s="6">
        <f t="shared" si="26"/>
        <v>0.98055555555555551</v>
      </c>
      <c r="F72" s="6">
        <f t="shared" si="26"/>
        <v>1.0118055555555556</v>
      </c>
      <c r="G72" s="6">
        <f t="shared" si="26"/>
        <v>1.0465277777777782</v>
      </c>
      <c r="H72" s="6">
        <f t="shared" si="26"/>
        <v>1.0847222222222226</v>
      </c>
      <c r="I72" s="6">
        <f t="shared" si="26"/>
        <v>1.1055555555555558</v>
      </c>
      <c r="J72" s="6"/>
      <c r="K72" s="6"/>
      <c r="L72" s="6"/>
      <c r="M72" s="6"/>
      <c r="N72" s="6"/>
      <c r="O72" s="6"/>
    </row>
    <row r="73" spans="1:15" ht="15" customHeight="1" x14ac:dyDescent="0.15">
      <c r="A73" s="5" t="s">
        <v>13</v>
      </c>
      <c r="B73" s="6">
        <f t="shared" ref="B73:I73" si="27">B72+"0:06"</f>
        <v>0.91180555555555542</v>
      </c>
      <c r="C73" s="6">
        <f t="shared" si="27"/>
        <v>0.9326388888888888</v>
      </c>
      <c r="D73" s="6">
        <f t="shared" si="27"/>
        <v>0.95347222222222217</v>
      </c>
      <c r="E73" s="6">
        <f t="shared" si="27"/>
        <v>0.98472222222222217</v>
      </c>
      <c r="F73" s="6">
        <f t="shared" si="27"/>
        <v>1.0159722222222223</v>
      </c>
      <c r="G73" s="6">
        <f t="shared" si="27"/>
        <v>1.0506944444444448</v>
      </c>
      <c r="H73" s="6">
        <f t="shared" si="27"/>
        <v>1.0888888888888892</v>
      </c>
      <c r="I73" s="6">
        <f t="shared" si="27"/>
        <v>1.1097222222222225</v>
      </c>
      <c r="J73" s="6"/>
      <c r="K73" s="6"/>
      <c r="L73" s="6"/>
      <c r="M73" s="6"/>
      <c r="N73" s="6"/>
      <c r="O73" s="6"/>
    </row>
    <row r="74" spans="1:15" ht="15" customHeight="1" x14ac:dyDescent="0.15">
      <c r="A74" s="5" t="s">
        <v>12</v>
      </c>
      <c r="B74" s="6">
        <f t="shared" ref="B74:I74" si="28">B73+"0:04"</f>
        <v>0.91458333333333319</v>
      </c>
      <c r="C74" s="6">
        <f t="shared" si="28"/>
        <v>0.93541666666666656</v>
      </c>
      <c r="D74" s="6">
        <f t="shared" si="28"/>
        <v>0.95624999999999993</v>
      </c>
      <c r="E74" s="6">
        <f t="shared" si="28"/>
        <v>0.98749999999999993</v>
      </c>
      <c r="F74" s="6">
        <f t="shared" si="28"/>
        <v>1.01875</v>
      </c>
      <c r="G74" s="6">
        <f t="shared" si="28"/>
        <v>1.0534722222222226</v>
      </c>
      <c r="H74" s="6">
        <f t="shared" si="28"/>
        <v>1.091666666666667</v>
      </c>
      <c r="I74" s="6">
        <f t="shared" si="28"/>
        <v>1.1125000000000003</v>
      </c>
      <c r="J74" s="6"/>
      <c r="K74" s="6"/>
      <c r="L74" s="6"/>
      <c r="M74" s="6"/>
      <c r="N74" s="6"/>
      <c r="O74" s="6"/>
    </row>
    <row r="75" spans="1:15" ht="15" customHeight="1" x14ac:dyDescent="0.15">
      <c r="A75" s="5" t="s">
        <v>11</v>
      </c>
      <c r="B75" s="6">
        <f t="shared" ref="B75:I75" si="29">B74+"0:04"</f>
        <v>0.91736111111111096</v>
      </c>
      <c r="C75" s="6">
        <f t="shared" si="29"/>
        <v>0.93819444444444433</v>
      </c>
      <c r="D75" s="6">
        <f t="shared" si="29"/>
        <v>0.9590277777777777</v>
      </c>
      <c r="E75" s="6">
        <f t="shared" si="29"/>
        <v>0.9902777777777777</v>
      </c>
      <c r="F75" s="6">
        <f t="shared" si="29"/>
        <v>1.0215277777777778</v>
      </c>
      <c r="G75" s="6">
        <f t="shared" si="29"/>
        <v>1.0562500000000004</v>
      </c>
      <c r="H75" s="6">
        <f t="shared" si="29"/>
        <v>1.0944444444444448</v>
      </c>
      <c r="I75" s="6">
        <f t="shared" si="29"/>
        <v>1.115277777777778</v>
      </c>
      <c r="J75" s="6"/>
      <c r="K75" s="6"/>
      <c r="L75" s="6"/>
      <c r="M75" s="6"/>
      <c r="N75" s="6"/>
      <c r="O75" s="6"/>
    </row>
    <row r="76" spans="1:15" ht="15" customHeight="1" x14ac:dyDescent="0.15">
      <c r="A76" s="7" t="s">
        <v>1</v>
      </c>
      <c r="B76" s="6">
        <f t="shared" ref="B76:I76" si="30">B75+"0:03"</f>
        <v>0.91944444444444429</v>
      </c>
      <c r="C76" s="6">
        <f t="shared" si="30"/>
        <v>0.94027777777777766</v>
      </c>
      <c r="D76" s="6">
        <f t="shared" si="30"/>
        <v>0.96111111111111103</v>
      </c>
      <c r="E76" s="6">
        <f t="shared" si="30"/>
        <v>0.99236111111111103</v>
      </c>
      <c r="F76" s="6">
        <f t="shared" si="30"/>
        <v>1.0236111111111112</v>
      </c>
      <c r="G76" s="6">
        <f t="shared" si="30"/>
        <v>1.0583333333333338</v>
      </c>
      <c r="H76" s="6">
        <f t="shared" si="30"/>
        <v>1.0965277777777782</v>
      </c>
      <c r="I76" s="6">
        <f t="shared" si="30"/>
        <v>1.1173611111111115</v>
      </c>
      <c r="J76" s="6"/>
      <c r="K76" s="6"/>
      <c r="L76" s="6"/>
      <c r="M76" s="6"/>
      <c r="N76" s="6"/>
      <c r="O76" s="6"/>
    </row>
    <row r="77" spans="1:15" ht="15" customHeight="1" x14ac:dyDescent="0.15">
      <c r="A77" s="42" t="s">
        <v>10</v>
      </c>
      <c r="B77" s="43">
        <f t="shared" ref="B77:I77" si="31">B76+"0:05"</f>
        <v>0.9229166666666665</v>
      </c>
      <c r="C77" s="43">
        <f t="shared" si="31"/>
        <v>0.94374999999999987</v>
      </c>
      <c r="D77" s="43">
        <f t="shared" si="31"/>
        <v>0.96458333333333324</v>
      </c>
      <c r="E77" s="43">
        <f t="shared" si="31"/>
        <v>0.99583333333333324</v>
      </c>
      <c r="F77" s="43">
        <f t="shared" si="31"/>
        <v>1.0270833333333336</v>
      </c>
      <c r="G77" s="43">
        <f t="shared" si="31"/>
        <v>1.0618055555555561</v>
      </c>
      <c r="H77" s="43">
        <f t="shared" si="31"/>
        <v>1.1000000000000005</v>
      </c>
      <c r="I77" s="43">
        <f t="shared" si="31"/>
        <v>1.1208333333333338</v>
      </c>
      <c r="J77" s="43"/>
      <c r="K77" s="43"/>
      <c r="L77" s="43"/>
      <c r="M77" s="43"/>
      <c r="N77" s="43"/>
      <c r="O77" s="43"/>
    </row>
    <row r="78" spans="1:15" ht="15" customHeight="1" x14ac:dyDescent="0.15">
      <c r="A78" s="5" t="s">
        <v>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 customHeight="1" x14ac:dyDescent="0.15">
      <c r="A79" s="5" t="s">
        <v>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 customHeight="1" x14ac:dyDescent="0.15">
      <c r="A80" s="5" t="s">
        <v>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 customHeight="1" x14ac:dyDescent="0.15">
      <c r="A81" s="7" t="s">
        <v>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 customHeight="1" x14ac:dyDescent="0.15">
      <c r="A82" s="7" t="s">
        <v>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 customHeight="1" x14ac:dyDescent="0.15">
      <c r="A83" s="5" t="s">
        <v>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 customHeight="1" x14ac:dyDescent="0.15">
      <c r="A84" s="42" t="s">
        <v>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1:15" ht="15" customHeight="1" x14ac:dyDescent="0.15">
      <c r="A85" s="41" t="s">
        <v>46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 customHeight="1" x14ac:dyDescent="0.15">
      <c r="A86" s="41" t="s">
        <v>45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 customHeight="1" x14ac:dyDescent="0.15">
      <c r="A87" s="41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 customHeight="1" x14ac:dyDescent="0.15">
      <c r="A88" s="41" t="s">
        <v>43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 customHeight="1" x14ac:dyDescent="0.15">
      <c r="A89" s="41" t="s">
        <v>42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 customHeight="1" x14ac:dyDescent="0.15">
      <c r="A90" s="41" t="s">
        <v>41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 customHeight="1" x14ac:dyDescent="0.15">
      <c r="A91" s="44" t="s">
        <v>40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5" customHeight="1" x14ac:dyDescent="0.15">
      <c r="A92" s="45" t="s">
        <v>36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 customHeight="1" x14ac:dyDescent="0.15">
      <c r="A93" s="39" t="s">
        <v>47</v>
      </c>
      <c r="B93" s="40"/>
      <c r="C93" s="40"/>
      <c r="D93" s="40"/>
      <c r="E93" s="40"/>
      <c r="F93" s="40"/>
      <c r="G93" s="40"/>
      <c r="H93" s="9"/>
      <c r="I93" s="9"/>
      <c r="J93" s="9"/>
      <c r="K93" s="9"/>
      <c r="L93" s="40"/>
      <c r="M93" s="40"/>
      <c r="N93" s="40"/>
      <c r="O93" s="40"/>
    </row>
    <row r="94" spans="1:15" ht="15" customHeight="1" x14ac:dyDescent="0.2">
      <c r="A94" s="47" t="s">
        <v>53</v>
      </c>
      <c r="B94" s="48">
        <f t="shared" ref="B94:E94" si="32">B77-B62</f>
        <v>4.7222222222222054E-2</v>
      </c>
      <c r="C94" s="48">
        <f t="shared" si="32"/>
        <v>4.7222222222222054E-2</v>
      </c>
      <c r="D94" s="48">
        <f t="shared" si="32"/>
        <v>4.7222222222222054E-2</v>
      </c>
      <c r="E94" s="48">
        <f t="shared" si="32"/>
        <v>4.7222222222222054E-2</v>
      </c>
      <c r="F94" s="48">
        <f>F77-F62</f>
        <v>4.7222222222222388E-2</v>
      </c>
      <c r="G94" s="48">
        <f t="shared" ref="G94:I94" si="33">G77-G62</f>
        <v>4.7222222222222721E-2</v>
      </c>
      <c r="H94" s="48">
        <f t="shared" si="33"/>
        <v>4.7222222222222721E-2</v>
      </c>
      <c r="I94" s="48">
        <f t="shared" si="33"/>
        <v>4.7222222222222721E-2</v>
      </c>
      <c r="J94" s="48"/>
      <c r="K94" s="48"/>
      <c r="L94" s="48"/>
      <c r="M94" s="48"/>
      <c r="N94" s="48"/>
      <c r="O94" s="48"/>
    </row>
    <row r="95" spans="1:15" ht="15" customHeight="1" x14ac:dyDescent="0.15"/>
    <row r="96" spans="1:15" ht="15" customHeight="1" x14ac:dyDescent="0.15"/>
    <row r="97" spans="1:15" ht="15" customHeight="1" x14ac:dyDescent="0.15">
      <c r="A97" s="24" t="s">
        <v>33</v>
      </c>
      <c r="B97" s="25" t="s">
        <v>50</v>
      </c>
      <c r="C97" s="3"/>
    </row>
    <row r="98" spans="1:15" ht="15" customHeight="1" x14ac:dyDescent="0.2">
      <c r="A98"/>
      <c r="B98"/>
      <c r="C98" s="3"/>
    </row>
    <row r="99" spans="1:15" ht="15" customHeight="1" x14ac:dyDescent="0.15">
      <c r="A99" s="26" t="s">
        <v>0</v>
      </c>
      <c r="B99" s="46" t="s">
        <v>25</v>
      </c>
      <c r="C99" s="46" t="s">
        <v>25</v>
      </c>
      <c r="D99" s="46" t="s">
        <v>25</v>
      </c>
      <c r="E99" s="52" t="s">
        <v>25</v>
      </c>
      <c r="F99" s="46" t="s">
        <v>25</v>
      </c>
      <c r="G99" s="46" t="s">
        <v>25</v>
      </c>
      <c r="H99" s="46" t="s">
        <v>25</v>
      </c>
      <c r="I99" s="46" t="s">
        <v>25</v>
      </c>
      <c r="J99" s="46" t="s">
        <v>25</v>
      </c>
      <c r="K99" s="46" t="s">
        <v>25</v>
      </c>
      <c r="L99" s="46" t="s">
        <v>25</v>
      </c>
      <c r="M99" s="46"/>
      <c r="N99" s="46"/>
      <c r="O99" s="46"/>
    </row>
    <row r="100" spans="1:15" ht="15" customHeight="1" x14ac:dyDescent="0.15">
      <c r="A100" s="28" t="s">
        <v>34</v>
      </c>
      <c r="B100" s="29" t="s">
        <v>51</v>
      </c>
      <c r="C100" s="29" t="s">
        <v>51</v>
      </c>
      <c r="D100" s="29" t="s">
        <v>51</v>
      </c>
      <c r="E100" s="53" t="s">
        <v>51</v>
      </c>
      <c r="F100" s="29" t="s">
        <v>51</v>
      </c>
      <c r="G100" s="29" t="s">
        <v>51</v>
      </c>
      <c r="H100" s="29" t="s">
        <v>51</v>
      </c>
      <c r="I100" s="29" t="s">
        <v>51</v>
      </c>
      <c r="J100" s="29" t="s">
        <v>51</v>
      </c>
      <c r="K100" s="29" t="s">
        <v>51</v>
      </c>
      <c r="L100" s="29" t="s">
        <v>51</v>
      </c>
      <c r="M100" s="29"/>
      <c r="N100" s="29"/>
      <c r="O100" s="29"/>
    </row>
    <row r="101" spans="1:15" ht="15" customHeight="1" x14ac:dyDescent="0.15">
      <c r="A101" s="30" t="s">
        <v>35</v>
      </c>
      <c r="B101" s="31">
        <v>1</v>
      </c>
      <c r="C101" s="31">
        <v>1</v>
      </c>
      <c r="D101" s="31">
        <v>1</v>
      </c>
      <c r="E101" s="54">
        <v>1</v>
      </c>
      <c r="F101" s="31">
        <v>1</v>
      </c>
      <c r="G101" s="31">
        <v>1</v>
      </c>
      <c r="H101" s="31">
        <v>1</v>
      </c>
      <c r="I101" s="31">
        <v>1</v>
      </c>
      <c r="J101" s="31">
        <v>1</v>
      </c>
      <c r="K101" s="31">
        <v>1</v>
      </c>
      <c r="L101" s="31">
        <v>1</v>
      </c>
      <c r="M101" s="31"/>
      <c r="N101" s="31"/>
      <c r="O101" s="31"/>
    </row>
    <row r="102" spans="1:15" ht="15" customHeight="1" x14ac:dyDescent="0.15">
      <c r="A102" s="32"/>
      <c r="B102" s="33"/>
      <c r="C102" s="33"/>
      <c r="D102" s="33"/>
      <c r="E102" s="55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 x14ac:dyDescent="0.15">
      <c r="A103" s="34" t="s">
        <v>37</v>
      </c>
      <c r="B103" s="29" t="s">
        <v>61</v>
      </c>
      <c r="C103" s="29" t="s">
        <v>61</v>
      </c>
      <c r="D103" s="29" t="s">
        <v>61</v>
      </c>
      <c r="E103" s="53" t="s">
        <v>61</v>
      </c>
      <c r="F103" s="29" t="s">
        <v>61</v>
      </c>
      <c r="G103" s="29" t="s">
        <v>61</v>
      </c>
      <c r="H103" s="29" t="s">
        <v>52</v>
      </c>
      <c r="I103" s="29" t="s">
        <v>52</v>
      </c>
      <c r="J103" s="29" t="s">
        <v>52</v>
      </c>
      <c r="K103" s="29" t="s">
        <v>52</v>
      </c>
      <c r="L103" s="29" t="s">
        <v>52</v>
      </c>
      <c r="M103" s="29"/>
      <c r="N103" s="29"/>
      <c r="O103" s="29"/>
    </row>
    <row r="104" spans="1:15" ht="15" customHeight="1" x14ac:dyDescent="0.15">
      <c r="A104" s="34" t="s">
        <v>38</v>
      </c>
      <c r="B104" s="29" t="s">
        <v>52</v>
      </c>
      <c r="C104" s="29" t="s">
        <v>52</v>
      </c>
      <c r="D104" s="29" t="s">
        <v>52</v>
      </c>
      <c r="E104" s="53" t="s">
        <v>52</v>
      </c>
      <c r="F104" s="29" t="s">
        <v>52</v>
      </c>
      <c r="G104" s="29" t="s">
        <v>52</v>
      </c>
      <c r="H104" s="29" t="s">
        <v>62</v>
      </c>
      <c r="I104" s="29" t="s">
        <v>62</v>
      </c>
      <c r="J104" s="29" t="s">
        <v>62</v>
      </c>
      <c r="K104" s="29" t="s">
        <v>62</v>
      </c>
      <c r="L104" s="29" t="s">
        <v>62</v>
      </c>
      <c r="M104" s="29"/>
      <c r="N104" s="29"/>
      <c r="O104" s="29"/>
    </row>
    <row r="105" spans="1:15" ht="15" customHeight="1" x14ac:dyDescent="0.15">
      <c r="A105" s="32"/>
      <c r="B105" s="29"/>
      <c r="C105" s="29"/>
      <c r="D105" s="29"/>
      <c r="E105" s="53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5" customHeight="1" x14ac:dyDescent="0.15">
      <c r="A106" s="35"/>
      <c r="B106" s="36"/>
      <c r="C106" s="36"/>
      <c r="D106" s="36"/>
      <c r="E106" s="5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5" customHeight="1" x14ac:dyDescent="0.15">
      <c r="A107" s="13" t="s">
        <v>26</v>
      </c>
      <c r="B107" s="14">
        <f>B108-"0:05"</f>
        <v>0.87986111111111109</v>
      </c>
      <c r="C107" s="14">
        <f t="shared" ref="C107:L107" si="34">C108-"0:05"</f>
        <v>0.90069444444444446</v>
      </c>
      <c r="D107" s="14">
        <f t="shared" si="34"/>
        <v>0.92152777777777783</v>
      </c>
      <c r="E107" s="51">
        <f t="shared" si="34"/>
        <v>0.95277777777777783</v>
      </c>
      <c r="F107" s="14">
        <f t="shared" si="34"/>
        <v>0.96736111111111101</v>
      </c>
      <c r="G107" s="14">
        <f t="shared" si="34"/>
        <v>0.98402777777777783</v>
      </c>
      <c r="H107" s="14">
        <f t="shared" si="34"/>
        <v>1.01875</v>
      </c>
      <c r="I107" s="14">
        <f t="shared" si="34"/>
        <v>2.9861111111111109E-2</v>
      </c>
      <c r="J107" s="14">
        <f t="shared" si="34"/>
        <v>5.0694444444444438E-2</v>
      </c>
      <c r="K107" s="14">
        <f t="shared" si="34"/>
        <v>1.0777777777777777</v>
      </c>
      <c r="L107" s="14">
        <f t="shared" si="34"/>
        <v>0.1340277777777778</v>
      </c>
      <c r="M107" s="14"/>
      <c r="N107" s="14"/>
      <c r="O107" s="14"/>
    </row>
    <row r="108" spans="1:15" ht="38.25" x14ac:dyDescent="0.15">
      <c r="A108" s="15" t="s">
        <v>30</v>
      </c>
      <c r="B108" s="16">
        <f>B113-"0:05"</f>
        <v>0.8833333333333333</v>
      </c>
      <c r="C108" s="16">
        <f>C113-"0:05"</f>
        <v>0.90416666666666667</v>
      </c>
      <c r="D108" s="16">
        <f>D113-"0:05"</f>
        <v>0.92500000000000004</v>
      </c>
      <c r="E108" s="51">
        <f>E113-"0:05"</f>
        <v>0.95625000000000004</v>
      </c>
      <c r="F108" s="16">
        <f>F112-"0:05"</f>
        <v>0.97083333333333321</v>
      </c>
      <c r="G108" s="16">
        <f t="shared" ref="G108:K108" si="35">G113-"0:05"</f>
        <v>0.98750000000000004</v>
      </c>
      <c r="H108" s="16">
        <f t="shared" si="35"/>
        <v>1.0222222222222224</v>
      </c>
      <c r="I108" s="16">
        <f>I112-"0:05"</f>
        <v>3.3333333333333333E-2</v>
      </c>
      <c r="J108" s="16">
        <f>J112-"0:05"</f>
        <v>5.4166666666666662E-2</v>
      </c>
      <c r="K108" s="16">
        <f t="shared" si="35"/>
        <v>1.08125</v>
      </c>
      <c r="L108" s="16">
        <f>L112-"0:05"</f>
        <v>0.13750000000000001</v>
      </c>
      <c r="M108" s="16"/>
      <c r="N108" s="16"/>
      <c r="O108" s="16"/>
    </row>
    <row r="109" spans="1:15" ht="38.25" x14ac:dyDescent="0.15">
      <c r="A109" s="17" t="s">
        <v>31</v>
      </c>
      <c r="B109" s="14">
        <f>B108+"0:08"</f>
        <v>0.88888888888888884</v>
      </c>
      <c r="C109" s="14">
        <f t="shared" ref="C109:L109" si="36">C108+"0:08"</f>
        <v>0.90972222222222221</v>
      </c>
      <c r="D109" s="14">
        <f t="shared" si="36"/>
        <v>0.93055555555555558</v>
      </c>
      <c r="E109" s="14">
        <v>0.96180555555555547</v>
      </c>
      <c r="F109" s="14">
        <f t="shared" si="36"/>
        <v>0.97638888888888875</v>
      </c>
      <c r="G109" s="14">
        <v>0.99722222222222223</v>
      </c>
      <c r="H109" s="14">
        <f>H108+"0:02"</f>
        <v>1.0236111111111112</v>
      </c>
      <c r="I109" s="14">
        <f t="shared" si="36"/>
        <v>3.888888888888889E-2</v>
      </c>
      <c r="J109" s="14">
        <v>6.5972222222222224E-2</v>
      </c>
      <c r="K109" s="14">
        <f t="shared" si="36"/>
        <v>1.0868055555555556</v>
      </c>
      <c r="L109" s="14">
        <f t="shared" si="36"/>
        <v>0.14305555555555557</v>
      </c>
      <c r="M109" s="14"/>
      <c r="N109" s="14"/>
      <c r="O109" s="14"/>
    </row>
    <row r="110" spans="1:15" ht="25.5" x14ac:dyDescent="0.15">
      <c r="A110" s="17" t="s">
        <v>27</v>
      </c>
      <c r="B110" s="14">
        <f>B109+"0:01"</f>
        <v>0.88958333333333328</v>
      </c>
      <c r="C110" s="14">
        <f t="shared" ref="C110:L110" si="37">C109+"0:01"</f>
        <v>0.91041666666666665</v>
      </c>
      <c r="D110" s="14">
        <f t="shared" si="37"/>
        <v>0.93125000000000002</v>
      </c>
      <c r="E110" s="14">
        <f t="shared" si="37"/>
        <v>0.96249999999999991</v>
      </c>
      <c r="F110" s="14">
        <f t="shared" si="37"/>
        <v>0.97708333333333319</v>
      </c>
      <c r="G110" s="14">
        <f t="shared" si="37"/>
        <v>0.99791666666666667</v>
      </c>
      <c r="H110" s="14">
        <f t="shared" si="37"/>
        <v>1.0243055555555558</v>
      </c>
      <c r="I110" s="14">
        <f t="shared" si="37"/>
        <v>3.9583333333333331E-2</v>
      </c>
      <c r="J110" s="14">
        <f t="shared" si="37"/>
        <v>6.6666666666666666E-2</v>
      </c>
      <c r="K110" s="14">
        <f t="shared" si="37"/>
        <v>1.0875000000000001</v>
      </c>
      <c r="L110" s="14">
        <f t="shared" si="37"/>
        <v>0.14375000000000002</v>
      </c>
      <c r="M110" s="14"/>
      <c r="N110" s="14"/>
      <c r="O110" s="14"/>
    </row>
    <row r="111" spans="1:15" ht="15" customHeight="1" x14ac:dyDescent="0.15">
      <c r="A111" s="18" t="s">
        <v>26</v>
      </c>
      <c r="B111" s="19">
        <f>B110+"0:05"</f>
        <v>0.89305555555555549</v>
      </c>
      <c r="C111" s="19">
        <f t="shared" ref="C111:L111" si="38">C110+"0:05"</f>
        <v>0.91388888888888886</v>
      </c>
      <c r="D111" s="19">
        <f t="shared" si="38"/>
        <v>0.93472222222222223</v>
      </c>
      <c r="E111" s="19">
        <f t="shared" si="38"/>
        <v>0.96597222222222212</v>
      </c>
      <c r="F111" s="19">
        <f t="shared" si="38"/>
        <v>0.9805555555555554</v>
      </c>
      <c r="G111" s="19">
        <f t="shared" si="38"/>
        <v>1.0013888888888889</v>
      </c>
      <c r="H111" s="19">
        <f t="shared" si="38"/>
        <v>1.0277777777777781</v>
      </c>
      <c r="I111" s="19">
        <f t="shared" si="38"/>
        <v>4.3055555555555555E-2</v>
      </c>
      <c r="J111" s="19">
        <f t="shared" si="38"/>
        <v>7.013888888888889E-2</v>
      </c>
      <c r="K111" s="19">
        <f t="shared" si="38"/>
        <v>1.0909722222222225</v>
      </c>
      <c r="L111" s="19">
        <f t="shared" si="38"/>
        <v>0.14722222222222223</v>
      </c>
      <c r="M111" s="19"/>
      <c r="N111" s="19"/>
      <c r="O111" s="19"/>
    </row>
    <row r="112" spans="1:15" ht="15" customHeight="1" x14ac:dyDescent="0.15">
      <c r="A112" s="20" t="s">
        <v>28</v>
      </c>
      <c r="B112" s="21"/>
      <c r="C112" s="21"/>
      <c r="D112" s="21"/>
      <c r="E112" s="21"/>
      <c r="F112" s="21">
        <v>0.97430555555555542</v>
      </c>
      <c r="G112" s="21">
        <v>0.99513888888888868</v>
      </c>
      <c r="H112" s="21"/>
      <c r="I112" s="21">
        <v>3.6805555555555557E-2</v>
      </c>
      <c r="J112" s="21">
        <v>5.7638888888888885E-2</v>
      </c>
      <c r="K112" s="21"/>
      <c r="L112" s="21">
        <v>0.14097222222222222</v>
      </c>
      <c r="M112" s="21"/>
      <c r="N112" s="21"/>
      <c r="O112" s="21"/>
    </row>
    <row r="113" spans="1:15" ht="15" customHeight="1" x14ac:dyDescent="0.15">
      <c r="A113" s="22" t="s">
        <v>29</v>
      </c>
      <c r="B113" s="23">
        <v>0.88680555555555551</v>
      </c>
      <c r="C113" s="23">
        <v>0.90763888888888888</v>
      </c>
      <c r="D113" s="23">
        <v>0.92847222222222225</v>
      </c>
      <c r="E113" s="23">
        <v>0.95972222222222225</v>
      </c>
      <c r="F113" s="23"/>
      <c r="G113" s="23">
        <v>0.99097222222222225</v>
      </c>
      <c r="H113" s="23">
        <v>1.0256944444444447</v>
      </c>
      <c r="I113" s="23"/>
      <c r="J113" s="23">
        <v>1.0638888888888891</v>
      </c>
      <c r="K113" s="23">
        <v>1.0847222222222224</v>
      </c>
      <c r="L113" s="23"/>
      <c r="M113" s="23"/>
      <c r="N113" s="23"/>
      <c r="O113" s="23"/>
    </row>
    <row r="114" spans="1:15" ht="15" customHeight="1" x14ac:dyDescent="0.15"/>
    <row r="115" spans="1:15" ht="15" customHeight="1" x14ac:dyDescent="0.15"/>
    <row r="116" spans="1:15" ht="15" customHeight="1" x14ac:dyDescent="0.15"/>
    <row r="117" spans="1:15" ht="15" customHeight="1" x14ac:dyDescent="0.15"/>
    <row r="118" spans="1:15" ht="15" customHeight="1" x14ac:dyDescent="0.15"/>
    <row r="119" spans="1:15" ht="15" customHeight="1" x14ac:dyDescent="0.15"/>
    <row r="120" spans="1:15" ht="15" customHeight="1" x14ac:dyDescent="0.15"/>
    <row r="121" spans="1:15" ht="15" customHeight="1" x14ac:dyDescent="0.15"/>
    <row r="122" spans="1:15" ht="15" customHeight="1" x14ac:dyDescent="0.15"/>
    <row r="123" spans="1:15" ht="15" customHeight="1" x14ac:dyDescent="0.15"/>
    <row r="124" spans="1:15" ht="15" customHeight="1" x14ac:dyDescent="0.15"/>
    <row r="125" spans="1:15" ht="15" customHeight="1" x14ac:dyDescent="0.15"/>
    <row r="126" spans="1:15" ht="15" customHeight="1" x14ac:dyDescent="0.15"/>
    <row r="127" spans="1:15" ht="15" customHeight="1" x14ac:dyDescent="0.15"/>
    <row r="128" spans="1:15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</sheetData>
  <mergeCells count="2">
    <mergeCell ref="A1:O1"/>
    <mergeCell ref="A2:O2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70" orientation="landscape" cellComments="asDisplayed" r:id="rId1"/>
  <headerFooter alignWithMargins="0">
    <oddFooter>&amp;L&amp;8Trackwork Transport | &amp;D&amp;C&amp;8&amp;F | Page &amp;P of &amp;N&amp;R&amp;G</oddFooter>
  </headerFooter>
  <rowBreaks count="2" manualBreakCount="2">
    <brk id="48" max="14" man="1"/>
    <brk id="94" max="14" man="1"/>
  </rowBreaks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TRAIN REPLACEMENT TIMETABLE</vt:lpstr>
      <vt:lpstr>Sheet1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Wagemans</dc:creator>
  <cp:lastModifiedBy>Gus Wagemans</cp:lastModifiedBy>
  <cp:lastPrinted>2021-02-23T15:29:54Z</cp:lastPrinted>
  <dcterms:created xsi:type="dcterms:W3CDTF">2002-03-04T02:55:16Z</dcterms:created>
  <dcterms:modified xsi:type="dcterms:W3CDTF">2021-02-24T06:09:21Z</dcterms:modified>
</cp:coreProperties>
</file>