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A:\Policy\Biodiversity\Webpage, Internet and sharepoint\Webpage updates\Koala culvert use and reports\July 2023 Koala connectivity update\"/>
    </mc:Choice>
  </mc:AlternateContent>
  <xr:revisionPtr revIDLastSave="0" documentId="13_ncr:1_{9A122F1C-FDCC-4FC3-A13F-48C82F62B7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data as at 7 July 2023" sheetId="4" r:id="rId1"/>
    <sheet name="Sheet1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4" l="1"/>
  <c r="S24" i="4"/>
  <c r="S34" i="4"/>
  <c r="S33" i="4"/>
  <c r="S32" i="4"/>
  <c r="S31" i="4"/>
  <c r="S28" i="4"/>
  <c r="S27" i="4"/>
  <c r="S26" i="4"/>
  <c r="S25" i="4"/>
  <c r="S29" i="4" l="1"/>
  <c r="S4" i="4"/>
  <c r="S9" i="4" l="1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30" i="4"/>
  <c r="S35" i="4"/>
</calcChain>
</file>

<file path=xl/sharedStrings.xml><?xml version="1.0" encoding="utf-8"?>
<sst xmlns="http://schemas.openxmlformats.org/spreadsheetml/2006/main" count="399" uniqueCount="107">
  <si>
    <t>TfNSW Koala connectivity report</t>
  </si>
  <si>
    <t>Report name</t>
  </si>
  <si>
    <t>Project</t>
  </si>
  <si>
    <t>Date</t>
  </si>
  <si>
    <t>Prepared by</t>
  </si>
  <si>
    <t>Method</t>
  </si>
  <si>
    <t>Connectivity structures (all types)</t>
  </si>
  <si>
    <t>Chainage/ID</t>
  </si>
  <si>
    <t>Easting</t>
  </si>
  <si>
    <t>Northing</t>
  </si>
  <si>
    <t>Culvert height (m)</t>
  </si>
  <si>
    <t>Culvert width (m)</t>
  </si>
  <si>
    <t>Culvert length (m)</t>
  </si>
  <si>
    <t>Feed trees present at culvert (Y/N)</t>
  </si>
  <si>
    <t>Furniture (Y/N)</t>
  </si>
  <si>
    <t>Culvert style</t>
  </si>
  <si>
    <t>Koala crossings recorded</t>
  </si>
  <si>
    <t>Season</t>
  </si>
  <si>
    <t>Monitoring period (days)</t>
  </si>
  <si>
    <t>Detection rate (%)</t>
  </si>
  <si>
    <t>Comments</t>
  </si>
  <si>
    <t>1. Impact of Roads on Koalas (Part A)*</t>
  </si>
  <si>
    <t>Bonville Pacific Hwy upgrade</t>
  </si>
  <si>
    <t>Australian Museum Business Services</t>
  </si>
  <si>
    <t>Camera monitoring, radio-tracking, scat surveys, tree surveys, road mortality studies, DNA</t>
  </si>
  <si>
    <t>Exclusion fencing, underpasses, overpasses</t>
  </si>
  <si>
    <t>Infra 2 underpass</t>
  </si>
  <si>
    <t>Unclear</t>
  </si>
  <si>
    <t>Y</t>
  </si>
  <si>
    <t>Bridge underpass</t>
  </si>
  <si>
    <t>All year</t>
  </si>
  <si>
    <t>Report saved in 2 files</t>
  </si>
  <si>
    <t>Original Raleigh Underpass</t>
  </si>
  <si>
    <t>Dedicated underpass</t>
  </si>
  <si>
    <t>Rebuilt Raleigh Underpass</t>
  </si>
  <si>
    <t>2. Underpass, vegetated median and rope bridge monitoring (2009)</t>
  </si>
  <si>
    <t>Sandpiper Ecological</t>
  </si>
  <si>
    <t>Summer</t>
  </si>
  <si>
    <t>N/A</t>
  </si>
  <si>
    <t>3. Nambucca Heads to Urunga Operational Phase - Biodiversity Monitoring – Year 3 (2019)</t>
  </si>
  <si>
    <t>Nambucca Heads to Urunga</t>
  </si>
  <si>
    <t>Camera monitoring, hair tubes, sandpad monitoring, spotlighting, scat studies, traps</t>
  </si>
  <si>
    <t>Exclusion fencing, underpasses</t>
  </si>
  <si>
    <t>80220 (Tyson's Flat)</t>
  </si>
  <si>
    <t>N</t>
  </si>
  <si>
    <t>Combined drainage and underpass</t>
  </si>
  <si>
    <t>Autumn</t>
  </si>
  <si>
    <t>This report encompasses year 1, 2 and 3</t>
  </si>
  <si>
    <t>4. Oxley Highway Upgrade- Monitoring of Wildlife Road Crossing Structures (2016)</t>
  </si>
  <si>
    <t>Oxley Highway</t>
  </si>
  <si>
    <t>Dr Ross Goldingay, Southern Cross University</t>
  </si>
  <si>
    <t>Camera monitoring, hair tubes</t>
  </si>
  <si>
    <t>Exclusion fencing, underpasses, glider poles, drop down ramps</t>
  </si>
  <si>
    <t>Combined Underpass</t>
  </si>
  <si>
    <t>Monitored over three years</t>
  </si>
  <si>
    <t>Underpass East</t>
  </si>
  <si>
    <t>Underpass West</t>
  </si>
  <si>
    <t>5. Oxley Highway to Kempsey Fauna Underpass Monitoring (2018-2019)</t>
  </si>
  <si>
    <t>Oxley Highway to Kempsey</t>
  </si>
  <si>
    <t>Niche</t>
  </si>
  <si>
    <t>Camera monitoring, road mortality surveys, population surveys</t>
  </si>
  <si>
    <t>Underpasses, bridges</t>
  </si>
  <si>
    <t>11660, F11.67</t>
  </si>
  <si>
    <t>Spring/summer</t>
  </si>
  <si>
    <t>33400, F33.40</t>
  </si>
  <si>
    <t>9700, F9.70</t>
  </si>
  <si>
    <t>6. Warrell Creek to Nambucca Heads Interim Underpass Monitoring - Spring-Summer Year 1 (2019)</t>
  </si>
  <si>
    <t>Warrell Creek to Nambucca Heads</t>
  </si>
  <si>
    <t>Camera monitoring, population surveys, sandpad monitoring</t>
  </si>
  <si>
    <t>57770/4</t>
  </si>
  <si>
    <t>7. Warrell Creek to Nambucca Heads Interim Underpass Monitoring Report – Year 2 (2019-2020)</t>
  </si>
  <si>
    <t>Camera monitoring, sandpad monitoring, scat studies</t>
  </si>
  <si>
    <t>59090/7</t>
  </si>
  <si>
    <t>59750 NB/9</t>
  </si>
  <si>
    <t>59760 SB/10</t>
  </si>
  <si>
    <t>60600 NB/11</t>
  </si>
  <si>
    <t>60610 SB/12</t>
  </si>
  <si>
    <t>8. Warrell Creek to Nambucca Heads Annual (Ecological) Underpass Monitoring Report - Year 2 (2019-2020)</t>
  </si>
  <si>
    <t>59550/8</t>
  </si>
  <si>
    <t>9. Woolgoolga to Ballina Koala Monitoring Program - Year 2 (2018-2019)</t>
  </si>
  <si>
    <t>Woolgoolga to Ballina Pacific Highway Upgrade</t>
  </si>
  <si>
    <t>Camera monitoring, population surveys, road mortality studies</t>
  </si>
  <si>
    <t>11710 (K5)</t>
  </si>
  <si>
    <t>10. Woolgoolga to Ballina Koala Monitoring Program - Year 3 (2019-2020)</t>
  </si>
  <si>
    <t>152547 (KWmid)</t>
  </si>
  <si>
    <t>137400 (K26)</t>
  </si>
  <si>
    <t>152500 (KWE1)</t>
  </si>
  <si>
    <t>Pipe Culvert</t>
  </si>
  <si>
    <t>11. Monitoring of Koalas and other Fauna</t>
  </si>
  <si>
    <t>Yelgun to Chinderah Bypass</t>
  </si>
  <si>
    <t>Tweed Shire Council</t>
  </si>
  <si>
    <t>Camera monitoring</t>
  </si>
  <si>
    <t>Site 5 (Taggets Hill)</t>
  </si>
  <si>
    <t>Overpass</t>
  </si>
  <si>
    <t>Monitored between 13 March 2014 to 3 Feb 2015. Four koalas identified making various crossings. Note. Female with joey on two occasions.</t>
  </si>
  <si>
    <t>Reports reviewed, no complete koala crossing</t>
  </si>
  <si>
    <t>12. Coopernook to Heron's Creek Fauna Crossing Structure Monitoring Program (2015)</t>
  </si>
  <si>
    <t>Coopernook to Herons Creek</t>
  </si>
  <si>
    <t>13. Kempsey Bypass Underpass Monitoring Report Autumn (2014)</t>
  </si>
  <si>
    <t>Kempsey Bypass</t>
  </si>
  <si>
    <t>ERM</t>
  </si>
  <si>
    <t>14. Kempsey Bypass Fauna Mitigation Monitoring Report (2016)</t>
  </si>
  <si>
    <t>15. Kempsey Bypass Fauna Mitigation Monitoring Report August 2017</t>
  </si>
  <si>
    <t xml:space="preserve">16. Nambucca Heads to Urunga Underpass Monitoring – Year 1 (Construction Phase – Year 3) </t>
  </si>
  <si>
    <t>17. Woolgoolga to Ballina Koala Monitoring Program - Year 4 (2020-2021)</t>
  </si>
  <si>
    <t>*Part B of the Impact to koalas report is here</t>
  </si>
  <si>
    <r>
      <rPr>
        <sz val="11"/>
        <color rgb="FFFF0000"/>
        <rFont val="Public Sans (NSW)"/>
      </rPr>
      <t xml:space="preserve">Note for all users. </t>
    </r>
    <r>
      <rPr>
        <sz val="11"/>
        <color theme="1"/>
        <rFont val="Public Sans (NSW)"/>
      </rPr>
      <t xml:space="preserve">  This spreadsheet lists all monitoring reports prepared for Transport for NSW between 2010 and 2023 demonstrating use of a connectivity structure by koalas and provides basic information about the structure design. This report is correct as at 7 July 2023 and will be periodically updated as new monitoring information becomes available.  Please contact julie.ravallion@transport.nsw.gov.au should you have any comments or would like to contribute additional data to this report.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</si>
</sst>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Public Sans (NSW)"/>
    </font>
    <font>
      <sz val="11"/>
      <color rgb="FFFF0000"/>
      <name val="Public Sans (NSW)"/>
    </font>
    <font>
      <b/>
      <sz val="11"/>
      <color theme="0"/>
      <name val="Public Sans (NSW)"/>
    </font>
    <font>
      <sz val="11"/>
      <name val="Public Sans (NSW)"/>
    </font>
    <font>
      <b/>
      <sz val="11"/>
      <name val="Public Sans (NSW)"/>
    </font>
    <font>
      <b/>
      <sz val="11"/>
      <color theme="1"/>
      <name val="Public Sans (NSW)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Public Sans (NSW)"/>
    </font>
    <font>
      <sz val="10"/>
      <color theme="1"/>
      <name val="Public Sans (NSW)"/>
    </font>
    <font>
      <b/>
      <sz val="10"/>
      <color theme="1"/>
      <name val="Public Sans (NSW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4" borderId="0" xfId="0" applyFont="1" applyFill="1"/>
    <xf numFmtId="0" fontId="4" fillId="0" borderId="1" xfId="0" applyFont="1" applyBorder="1"/>
    <xf numFmtId="0" fontId="2" fillId="0" borderId="1" xfId="0" applyFont="1" applyBorder="1"/>
    <xf numFmtId="0" fontId="5" fillId="2" borderId="1" xfId="0" applyFont="1" applyFill="1" applyBorder="1"/>
    <xf numFmtId="0" fontId="5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4" borderId="0" xfId="0" applyFont="1" applyFill="1" applyAlignment="1">
      <alignment wrapText="1"/>
    </xf>
    <xf numFmtId="0" fontId="6" fillId="3" borderId="1" xfId="0" applyFont="1" applyFill="1" applyBorder="1"/>
    <xf numFmtId="0" fontId="9" fillId="0" borderId="1" xfId="1" applyFont="1" applyBorder="1"/>
    <xf numFmtId="0" fontId="9" fillId="2" borderId="1" xfId="1" applyFont="1" applyFill="1" applyBorder="1"/>
    <xf numFmtId="0" fontId="9" fillId="2" borderId="3" xfId="1" applyFont="1" applyFill="1" applyBorder="1"/>
    <xf numFmtId="0" fontId="9" fillId="0" borderId="0" xfId="1" applyFont="1"/>
    <xf numFmtId="0" fontId="5" fillId="2" borderId="1" xfId="0" applyFont="1" applyFill="1" applyBorder="1" applyAlignment="1">
      <alignment wrapText="1"/>
    </xf>
    <xf numFmtId="0" fontId="10" fillId="0" borderId="0" xfId="0" applyFont="1"/>
    <xf numFmtId="0" fontId="11" fillId="0" borderId="1" xfId="0" applyFont="1" applyBorder="1"/>
    <xf numFmtId="0" fontId="10" fillId="0" borderId="1" xfId="0" applyFont="1" applyBorder="1"/>
    <xf numFmtId="0" fontId="12" fillId="0" borderId="0" xfId="0" applyFont="1"/>
    <xf numFmtId="0" fontId="10" fillId="0" borderId="3" xfId="0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1" fillId="4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4" borderId="0" xfId="0" applyFont="1" applyFill="1"/>
    <xf numFmtId="0" fontId="11" fillId="0" borderId="2" xfId="0" applyFont="1" applyBorder="1"/>
    <xf numFmtId="0" fontId="11" fillId="2" borderId="2" xfId="0" applyFont="1" applyFill="1" applyBorder="1"/>
    <xf numFmtId="0" fontId="11" fillId="2" borderId="2" xfId="0" applyFont="1" applyFill="1" applyBorder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8" fillId="0" borderId="1" xfId="1" applyBorder="1"/>
    <xf numFmtId="0" fontId="11" fillId="0" borderId="0" xfId="0" applyFont="1" applyAlignment="1">
      <alignment horizontal="right"/>
    </xf>
    <xf numFmtId="0" fontId="8" fillId="2" borderId="1" xfId="1" applyFill="1" applyBorder="1"/>
    <xf numFmtId="0" fontId="2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2">
    <dxf>
      <font>
        <strike val="0"/>
        <outline val="0"/>
        <shadow val="0"/>
        <vertAlign val="baseline"/>
        <sz val="11"/>
        <name val="Public Sans (NSW)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ublic Sans (NSW)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Public Sans (NSW)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strike val="0"/>
        <outline val="0"/>
        <shadow val="0"/>
        <vertAlign val="baseline"/>
        <sz val="11"/>
        <name val="Public Sans (NSW)"/>
        <scheme val="none"/>
      </font>
      <fill>
        <patternFill>
          <fgColor rgb="FF000000"/>
          <bgColor rgb="FFFFFFFF"/>
        </patternFill>
      </fill>
    </dxf>
    <dxf>
      <font>
        <strike val="0"/>
        <outline val="0"/>
        <shadow val="0"/>
        <vertAlign val="baseline"/>
        <sz val="11"/>
        <name val="Public Sans (NSW)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3:T86" totalsRowShown="0" headerRowDxfId="21" dataDxfId="20">
  <autoFilter ref="A3:T86" xr:uid="{00000000-0009-0000-0100-000002000000}"/>
  <sortState xmlns:xlrd2="http://schemas.microsoft.com/office/spreadsheetml/2017/richdata2" ref="A4:T86">
    <sortCondition ref="B3:B86"/>
  </sortState>
  <tableColumns count="20">
    <tableColumn id="13" xr3:uid="{00000000-0010-0000-0000-00000D000000}" name="Report name" dataDxfId="19"/>
    <tableColumn id="14" xr3:uid="{00000000-0010-0000-0000-00000E000000}" name="Project" dataDxfId="18"/>
    <tableColumn id="1" xr3:uid="{00000000-0010-0000-0000-000001000000}" name="Date" dataDxfId="17"/>
    <tableColumn id="9" xr3:uid="{00000000-0010-0000-0000-000009000000}" name="Prepared by" dataDxfId="16"/>
    <tableColumn id="11" xr3:uid="{00000000-0010-0000-0000-00000B000000}" name="Method" dataDxfId="15"/>
    <tableColumn id="26" xr3:uid="{00000000-0010-0000-0000-00001A000000}" name="Connectivity structures (all types)" dataDxfId="14"/>
    <tableColumn id="3" xr3:uid="{00000000-0010-0000-0000-000003000000}" name="Chainage/ID" dataDxfId="13"/>
    <tableColumn id="10" xr3:uid="{00000000-0010-0000-0000-00000A000000}" name="Easting" dataDxfId="12"/>
    <tableColumn id="6" xr3:uid="{00000000-0010-0000-0000-000006000000}" name="Northing" dataDxfId="11"/>
    <tableColumn id="4" xr3:uid="{00000000-0010-0000-0000-000004000000}" name="Culvert height (m)" dataDxfId="10"/>
    <tableColumn id="2" xr3:uid="{00000000-0010-0000-0000-000002000000}" name="Culvert width (m)" dataDxfId="9"/>
    <tableColumn id="17" xr3:uid="{00000000-0010-0000-0000-000011000000}" name="Culvert length (m)" dataDxfId="8"/>
    <tableColumn id="18" xr3:uid="{00000000-0010-0000-0000-000012000000}" name="Feed trees present at culvert (Y/N)" dataDxfId="7"/>
    <tableColumn id="19" xr3:uid="{00000000-0010-0000-0000-000013000000}" name="Furniture (Y/N)" dataDxfId="6"/>
    <tableColumn id="25" xr3:uid="{00000000-0010-0000-0000-000019000000}" name="Culvert style" dataDxfId="5"/>
    <tableColumn id="20" xr3:uid="{00000000-0010-0000-0000-000014000000}" name="Koala crossings recorded" dataDxfId="4"/>
    <tableColumn id="24" xr3:uid="{00000000-0010-0000-0000-000018000000}" name="Season" dataDxfId="3"/>
    <tableColumn id="5" xr3:uid="{00000000-0010-0000-0000-000005000000}" name="Monitoring period (days)" dataDxfId="2"/>
    <tableColumn id="8" xr3:uid="{00000000-0010-0000-0000-000008000000}" name="Detection rate (%)" dataDxfId="1"/>
    <tableColumn id="7" xr3:uid="{00000000-0010-0000-0000-000007000000}" name="Comments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ort.nsw.gov.au/system/files/media/documents/2023/warrell-creek-nambucca-heads-interim-underpass-monitoring-report-year-2-2020-03-seven.pdf" TargetMode="External"/><Relationship Id="rId18" Type="http://schemas.openxmlformats.org/officeDocument/2006/relationships/hyperlink" Target="https://www.transport.nsw.gov.au/system/files/media/documents/2023/warrell-creek-nambucca-heads-interim-underpass-monitoring-year-1-2019-02-six.pdf" TargetMode="External"/><Relationship Id="rId26" Type="http://schemas.openxmlformats.org/officeDocument/2006/relationships/hyperlink" Target="https://www.transport.nsw.gov.au/system/files/media/documents/2023/woolgoolga-to-ballina-koala-monitoring-program-year-2-2018-19-2019-09-nine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ww.transport.nsw.gov.au/system/files/media/documents/2023/warrell-creek-nambucca-heads-annual-ecological-underpass-monitoring-report-year-2-2021-04-eight.pdf" TargetMode="External"/><Relationship Id="rId34" Type="http://schemas.openxmlformats.org/officeDocument/2006/relationships/hyperlink" Target="https://www.transport.nsw.gov.au/system/files/media/documents/2023/kempsey-bypass-fauna-mitigation-monitoring-report-2016-07-fourteen.pdf" TargetMode="External"/><Relationship Id="rId7" Type="http://schemas.openxmlformats.org/officeDocument/2006/relationships/hyperlink" Target="https://www.transport.nsw.gov.au/system/files/media/documents/2023/oxley-highway-monitoring-wildlife-road-crossing-structures-2013-06-2016-09-four.pdf" TargetMode="External"/><Relationship Id="rId12" Type="http://schemas.openxmlformats.org/officeDocument/2006/relationships/hyperlink" Target="https://www.transport.nsw.gov.au/system/files/media/documents/2023/warrell-creek-nambucca-heads-interim-underpass-monitoring-year-1-2019-02-six.pdf" TargetMode="External"/><Relationship Id="rId17" Type="http://schemas.openxmlformats.org/officeDocument/2006/relationships/hyperlink" Target="https://www.transport.nsw.gov.au/system/files/media/documents/2023/warrell-creek-nambucca-heads-interim-underpass-monitoring-year-1-2019-02-six.pdf" TargetMode="External"/><Relationship Id="rId25" Type="http://schemas.openxmlformats.org/officeDocument/2006/relationships/hyperlink" Target="https://www.transport.nsw.gov.au/system/files/media/documents/2023/woolgoolga-to-ballina-koala-monitoring-program-year-2-2018-19-2019-09-nine.pdf" TargetMode="External"/><Relationship Id="rId33" Type="http://schemas.openxmlformats.org/officeDocument/2006/relationships/hyperlink" Target="https://www.transport.nsw.gov.au/system/files/media/documents/2023/kempsey-bypass-fauna-underpass-monitoring-report-autumn-2014-11-thirteen.pdf" TargetMode="External"/><Relationship Id="rId38" Type="http://schemas.openxmlformats.org/officeDocument/2006/relationships/hyperlink" Target="https://www.transport.nsw.gov.au/system/files/media/documents/2023/impact-of-roads-on-koalas-part-1-2011-12-1a_0.pdf" TargetMode="External"/><Relationship Id="rId2" Type="http://schemas.openxmlformats.org/officeDocument/2006/relationships/hyperlink" Target="https://www.transport.nsw.gov.au/system/files/media/documents/2023/impact-of-roads-on-koalas-part-2-2011-12-1b.jpg" TargetMode="External"/><Relationship Id="rId16" Type="http://schemas.openxmlformats.org/officeDocument/2006/relationships/hyperlink" Target="https://www.transport.nsw.gov.au/system/files/media/documents/2023/warrell-creek-nambucca-heads-interim-underpass-monitoring-year-1-2019-02-six.pdf" TargetMode="External"/><Relationship Id="rId20" Type="http://schemas.openxmlformats.org/officeDocument/2006/relationships/hyperlink" Target="https://www.transport.nsw.gov.au/system/files/media/documents/2023/warrell-creek-nambucca-heads-annual-ecological-underpass-monitoring-report-year-2-2021-04-eight.pdf" TargetMode="External"/><Relationship Id="rId29" Type="http://schemas.openxmlformats.org/officeDocument/2006/relationships/hyperlink" Target="https://www.transport.nsw.gov.au/system/files/media/documents/2023/woolgoolga-to-ballina-koala-monitoring-program-year-3-2019-2020-2021-09-ten.pdf" TargetMode="External"/><Relationship Id="rId1" Type="http://schemas.openxmlformats.org/officeDocument/2006/relationships/hyperlink" Target="https://www.transport.nsw.gov.au/system/files/media/documents/2023/impact-of-roads-on-koalas-part-1-2011-12-1a_0.pdf" TargetMode="External"/><Relationship Id="rId6" Type="http://schemas.openxmlformats.org/officeDocument/2006/relationships/hyperlink" Target="https://www.transport.nsw.gov.au/system/files/media/documents/2023/oxley-highway-monitoring-wildlife-road-crossing-structures-2013-06-2016-09-four.pdf" TargetMode="External"/><Relationship Id="rId11" Type="http://schemas.openxmlformats.org/officeDocument/2006/relationships/hyperlink" Target="https://www.transport.nsw.gov.au/system/files/media/documents/2023/oxley-highway-kempsey-2018-19-annual-ecological-monitoring-report-2019-09-five.pdf" TargetMode="External"/><Relationship Id="rId24" Type="http://schemas.openxmlformats.org/officeDocument/2006/relationships/hyperlink" Target="https://www.transport.nsw.gov.au/system/files/media/documents/2023/warrell-creek-nambucca-heads-annual-ecological-underpass-monitoring-report-year-2-2021-04-eight.pdf" TargetMode="External"/><Relationship Id="rId32" Type="http://schemas.openxmlformats.org/officeDocument/2006/relationships/hyperlink" Target="https://www.transport.nsw.gov.au/system/files/media/documents/2023/coopernook-herons-creek-fauna-crossing-monitoring-2015-06-twelve.pdf" TargetMode="External"/><Relationship Id="rId37" Type="http://schemas.openxmlformats.org/officeDocument/2006/relationships/hyperlink" Target="https://www.transport.nsw.gov.au/system/files/media/documents/2023/woolgoolga-ballina-koala-monitoring-program-annual-report-year-4-2021-09-seventeen.pdf" TargetMode="External"/><Relationship Id="rId40" Type="http://schemas.openxmlformats.org/officeDocument/2006/relationships/table" Target="../tables/table1.xml"/><Relationship Id="rId5" Type="http://schemas.openxmlformats.org/officeDocument/2006/relationships/hyperlink" Target="https://www.transport.nsw.gov.au/system/files/media/documents/2023/oxley-highway-monitoring-wildlife-road-crossing-structures-2013-06-2016-09-four.pdf" TargetMode="External"/><Relationship Id="rId15" Type="http://schemas.openxmlformats.org/officeDocument/2006/relationships/hyperlink" Target="https://www.transport.nsw.gov.au/system/files/media/documents/2023/warrell-creek-nambucca-heads-interim-underpass-monitoring-report-year-2-2020-03-seven.pdf" TargetMode="External"/><Relationship Id="rId23" Type="http://schemas.openxmlformats.org/officeDocument/2006/relationships/hyperlink" Target="https://www.transport.nsw.gov.au/system/files/media/documents/2023/warrell-creek-nambucca-heads-annual-ecological-underpass-monitoring-report-year-2-2021-04-eight.pdf" TargetMode="External"/><Relationship Id="rId28" Type="http://schemas.openxmlformats.org/officeDocument/2006/relationships/hyperlink" Target="https://www.transport.nsw.gov.au/system/files/media/documents/2023/woolgoolga-to-ballina-koala-monitoring-program-year-3-2019-2020-2021-09-ten.pdf" TargetMode="External"/><Relationship Id="rId36" Type="http://schemas.openxmlformats.org/officeDocument/2006/relationships/hyperlink" Target="https://www.transport.nsw.gov.au/system/files/media/documents/2023/kempsey-bypass-fauna-mitigation-monitoring-2016-2017-2017-08-fifteen.pdf" TargetMode="External"/><Relationship Id="rId10" Type="http://schemas.openxmlformats.org/officeDocument/2006/relationships/hyperlink" Target="https://www.transport.nsw.gov.au/system/files/media/documents/2023/oxley-highway-kempsey-2018-19-annual-ecological-monitoring-report-2019-09-five.pdf" TargetMode="External"/><Relationship Id="rId19" Type="http://schemas.openxmlformats.org/officeDocument/2006/relationships/hyperlink" Target="https://www.transport.nsw.gov.au/system/files/media/documents/2023/warrell-creek-nambucca-heads-interim-underpass-monitoring-year-1-2019-02-six.pdf" TargetMode="External"/><Relationship Id="rId31" Type="http://schemas.openxmlformats.org/officeDocument/2006/relationships/hyperlink" Target="https://www.transport.nsw.gov.au/system/files/media/documents/2023/yelgun-chinderah-monitoring-of-koalas-and-other-fauna-march-2014-february-2015-eleven.pdf" TargetMode="External"/><Relationship Id="rId4" Type="http://schemas.openxmlformats.org/officeDocument/2006/relationships/hyperlink" Target="https://www.transport.nsw.gov.au/system/files/media/documents/2023/nambucca-heads-urunga-year-3-operational-phase-biodioversity-monitoring-2020-11-three.pdf" TargetMode="External"/><Relationship Id="rId9" Type="http://schemas.openxmlformats.org/officeDocument/2006/relationships/hyperlink" Target="https://www.transport.nsw.gov.au/system/files/media/documents/2023/oxley-highway-kempsey-2018-19-annual-ecological-monitoring-report-2019-09-five.pdf" TargetMode="External"/><Relationship Id="rId14" Type="http://schemas.openxmlformats.org/officeDocument/2006/relationships/hyperlink" Target="https://www.transport.nsw.gov.au/system/files/media/documents/2023/warrell-creek-nambucca-heads-interim-underpass-monitoring-report-year-2-2020-03-seven.pdf" TargetMode="External"/><Relationship Id="rId22" Type="http://schemas.openxmlformats.org/officeDocument/2006/relationships/hyperlink" Target="https://www.transport.nsw.gov.au/system/files/media/documents/2023/warrell-creek-nambucca-heads-annual-ecological-underpass-monitoring-report-year-2-2021-04-eight.pdf" TargetMode="External"/><Relationship Id="rId27" Type="http://schemas.openxmlformats.org/officeDocument/2006/relationships/hyperlink" Target="https://www.transport.nsw.gov.au/system/files/media/documents/2023/woolgoolga-to-ballina-koala-monitoring-program-year-3-2019-2020-2021-09-ten.pdf" TargetMode="External"/><Relationship Id="rId30" Type="http://schemas.openxmlformats.org/officeDocument/2006/relationships/hyperlink" Target="https://www.transport.nsw.gov.au/system/files/media/documents/2023/woolgoolga-to-ballina-koala-monitoring-program-year-3-2019-2020-2021-09-ten.pdf" TargetMode="External"/><Relationship Id="rId35" Type="http://schemas.openxmlformats.org/officeDocument/2006/relationships/hyperlink" Target="https://www.transport.nsw.gov.au/system/files/media/documents/2023/kempsey-bypass-fauna-mitigation-monitoring-2016-2017-2017-08-fifteen.pdf" TargetMode="External"/><Relationship Id="rId8" Type="http://schemas.openxmlformats.org/officeDocument/2006/relationships/hyperlink" Target="https://www.transport.nsw.gov.au/system/files/media/documents/2023/oxley-highway-monitoring-wildlife-road-crossing-structures-2013-06-2016-09-four.pdf" TargetMode="External"/><Relationship Id="rId3" Type="http://schemas.openxmlformats.org/officeDocument/2006/relationships/hyperlink" Target="https://www.transport.nsw.gov.au/system/files/media/documents/2023/bonville-pac-hwy-underpass-median-and-rope-bridge-monitoring%202009-2010-03-tw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="90" zoomScaleNormal="90" workbookViewId="0">
      <selection activeCell="B12" sqref="B12"/>
    </sheetView>
  </sheetViews>
  <sheetFormatPr defaultColWidth="8.7265625" defaultRowHeight="17" x14ac:dyDescent="0.45"/>
  <cols>
    <col min="1" max="1" width="76.453125" style="7" customWidth="1"/>
    <col min="2" max="2" width="31.453125" style="1" customWidth="1"/>
    <col min="3" max="3" width="7.1796875" style="1" customWidth="1"/>
    <col min="4" max="4" width="24.81640625" style="1" customWidth="1"/>
    <col min="5" max="5" width="81.1796875" style="1" customWidth="1"/>
    <col min="6" max="6" width="57.54296875" style="1" customWidth="1"/>
    <col min="7" max="7" width="22.81640625" style="2" customWidth="1"/>
    <col min="8" max="8" width="18.26953125" style="1" hidden="1" customWidth="1"/>
    <col min="9" max="9" width="17.81640625" style="1" hidden="1" customWidth="1"/>
    <col min="10" max="10" width="20.453125" style="1" customWidth="1"/>
    <col min="11" max="11" width="19.81640625" style="1" customWidth="1"/>
    <col min="12" max="12" width="20.54296875" style="1" customWidth="1"/>
    <col min="13" max="13" width="15.453125" style="1" hidden="1" customWidth="1"/>
    <col min="14" max="14" width="14.1796875" style="1" customWidth="1"/>
    <col min="15" max="15" width="32.1796875" style="1" customWidth="1"/>
    <col min="16" max="16" width="18.1796875" style="1" customWidth="1"/>
    <col min="17" max="17" width="17.453125" style="1" hidden="1" customWidth="1"/>
    <col min="18" max="18" width="26.54296875" style="1" hidden="1" customWidth="1"/>
    <col min="19" max="19" width="12.7265625" style="3" hidden="1" customWidth="1"/>
    <col min="20" max="20" width="27.7265625" style="1" hidden="1" customWidth="1"/>
    <col min="21" max="16384" width="8.7265625" style="1"/>
  </cols>
  <sheetData>
    <row r="1" spans="1:20" x14ac:dyDescent="0.45">
      <c r="A1" s="11" t="s">
        <v>0</v>
      </c>
    </row>
    <row r="2" spans="1:20" s="13" customFormat="1" ht="39" customHeight="1" x14ac:dyDescent="0.45">
      <c r="A2" s="41" t="s">
        <v>106</v>
      </c>
      <c r="B2" s="41"/>
      <c r="C2" s="41"/>
      <c r="D2" s="41"/>
      <c r="E2" s="41"/>
      <c r="F2" s="41"/>
      <c r="G2" s="14"/>
      <c r="S2" s="15"/>
    </row>
    <row r="3" spans="1:20" x14ac:dyDescent="0.45">
      <c r="A3" s="16" t="s">
        <v>1</v>
      </c>
      <c r="B3" s="4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7</v>
      </c>
      <c r="H3" s="28" t="s">
        <v>8</v>
      </c>
      <c r="I3" s="28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  <c r="Q3" s="27" t="s">
        <v>17</v>
      </c>
      <c r="R3" s="27" t="s">
        <v>18</v>
      </c>
      <c r="S3" s="29" t="s">
        <v>19</v>
      </c>
      <c r="T3" s="27" t="s">
        <v>20</v>
      </c>
    </row>
    <row r="4" spans="1:20" x14ac:dyDescent="0.45">
      <c r="A4" s="17" t="s">
        <v>21</v>
      </c>
      <c r="B4" s="23" t="s">
        <v>22</v>
      </c>
      <c r="C4" s="27">
        <v>2011</v>
      </c>
      <c r="D4" s="27" t="s">
        <v>23</v>
      </c>
      <c r="E4" s="27" t="s">
        <v>24</v>
      </c>
      <c r="F4" s="27" t="s">
        <v>25</v>
      </c>
      <c r="G4" s="28" t="s">
        <v>26</v>
      </c>
      <c r="H4" s="28"/>
      <c r="I4" s="28"/>
      <c r="J4" s="27">
        <v>4.5</v>
      </c>
      <c r="K4" s="27">
        <v>35</v>
      </c>
      <c r="L4" s="27">
        <v>30</v>
      </c>
      <c r="M4" s="27" t="s">
        <v>27</v>
      </c>
      <c r="N4" s="27" t="s">
        <v>28</v>
      </c>
      <c r="O4" s="27" t="s">
        <v>29</v>
      </c>
      <c r="P4" s="27">
        <v>5</v>
      </c>
      <c r="Q4" s="27" t="s">
        <v>30</v>
      </c>
      <c r="R4" s="27">
        <v>859</v>
      </c>
      <c r="S4" s="29">
        <f>Table13[[#This Row],[Koala crossings recorded]]/Table13[[#This Row],[Monitoring period (days)]]*100</f>
        <v>0.58207217694994184</v>
      </c>
      <c r="T4" s="27" t="s">
        <v>31</v>
      </c>
    </row>
    <row r="5" spans="1:20" x14ac:dyDescent="0.45">
      <c r="A5" s="17" t="s">
        <v>21</v>
      </c>
      <c r="B5" s="23" t="s">
        <v>22</v>
      </c>
      <c r="C5" s="27">
        <v>2011</v>
      </c>
      <c r="D5" s="27" t="s">
        <v>23</v>
      </c>
      <c r="E5" s="27" t="s">
        <v>24</v>
      </c>
      <c r="F5" s="27" t="s">
        <v>25</v>
      </c>
      <c r="G5" s="28" t="s">
        <v>32</v>
      </c>
      <c r="H5" s="38" t="s">
        <v>21</v>
      </c>
      <c r="I5" s="38" t="s">
        <v>21</v>
      </c>
      <c r="J5" s="39">
        <v>3</v>
      </c>
      <c r="K5" s="39">
        <v>3</v>
      </c>
      <c r="L5" s="39">
        <v>20</v>
      </c>
      <c r="M5" s="27" t="s">
        <v>27</v>
      </c>
      <c r="N5" s="27" t="s">
        <v>28</v>
      </c>
      <c r="O5" s="27" t="s">
        <v>33</v>
      </c>
      <c r="P5" s="27">
        <v>3</v>
      </c>
      <c r="Q5" s="27" t="s">
        <v>30</v>
      </c>
      <c r="R5" s="38"/>
      <c r="S5" s="38" t="s">
        <v>21</v>
      </c>
      <c r="T5" s="38"/>
    </row>
    <row r="6" spans="1:20" x14ac:dyDescent="0.45">
      <c r="A6" s="17" t="s">
        <v>21</v>
      </c>
      <c r="B6" s="23" t="s">
        <v>22</v>
      </c>
      <c r="C6" s="27">
        <v>2011</v>
      </c>
      <c r="D6" s="27" t="s">
        <v>23</v>
      </c>
      <c r="E6" s="27" t="s">
        <v>24</v>
      </c>
      <c r="F6" s="27" t="s">
        <v>25</v>
      </c>
      <c r="G6" s="28" t="s">
        <v>34</v>
      </c>
      <c r="H6" s="28"/>
      <c r="I6" s="28"/>
      <c r="J6" s="27">
        <v>3</v>
      </c>
      <c r="K6" s="27">
        <v>3</v>
      </c>
      <c r="L6" s="27">
        <v>100</v>
      </c>
      <c r="M6" s="27" t="s">
        <v>27</v>
      </c>
      <c r="N6" s="27" t="s">
        <v>28</v>
      </c>
      <c r="O6" s="27" t="s">
        <v>33</v>
      </c>
      <c r="P6" s="27">
        <v>6</v>
      </c>
      <c r="Q6" s="27" t="s">
        <v>30</v>
      </c>
      <c r="R6" s="27">
        <v>859</v>
      </c>
      <c r="S6" s="29">
        <f>Table13[[#This Row],[Koala crossings recorded]]/Table13[[#This Row],[Monitoring period (days)]]*100</f>
        <v>0.69848661233993015</v>
      </c>
      <c r="T6" s="27"/>
    </row>
    <row r="7" spans="1:20" s="7" customFormat="1" x14ac:dyDescent="0.45">
      <c r="A7" s="40" t="s">
        <v>35</v>
      </c>
      <c r="B7" s="24" t="s">
        <v>22</v>
      </c>
      <c r="C7" s="22">
        <v>2010</v>
      </c>
      <c r="D7" s="30" t="s">
        <v>36</v>
      </c>
      <c r="E7" s="22" t="s">
        <v>24</v>
      </c>
      <c r="F7" s="27" t="s">
        <v>25</v>
      </c>
      <c r="G7" s="31" t="s">
        <v>27</v>
      </c>
      <c r="H7" s="31"/>
      <c r="I7" s="31"/>
      <c r="J7" s="27" t="s">
        <v>27</v>
      </c>
      <c r="K7" s="27" t="s">
        <v>27</v>
      </c>
      <c r="L7" s="27" t="s">
        <v>27</v>
      </c>
      <c r="M7" s="27" t="s">
        <v>27</v>
      </c>
      <c r="N7" s="27" t="s">
        <v>27</v>
      </c>
      <c r="O7" s="27" t="s">
        <v>27</v>
      </c>
      <c r="P7" s="30">
        <v>1</v>
      </c>
      <c r="Q7" s="30" t="s">
        <v>37</v>
      </c>
      <c r="R7" s="30" t="s">
        <v>27</v>
      </c>
      <c r="S7" s="32" t="s">
        <v>38</v>
      </c>
      <c r="T7" s="30"/>
    </row>
    <row r="8" spans="1:20" x14ac:dyDescent="0.45">
      <c r="A8" s="18" t="s">
        <v>39</v>
      </c>
      <c r="B8" s="23" t="s">
        <v>40</v>
      </c>
      <c r="C8" s="33">
        <v>2020</v>
      </c>
      <c r="D8" s="34" t="s">
        <v>36</v>
      </c>
      <c r="E8" s="34" t="s">
        <v>41</v>
      </c>
      <c r="F8" s="34" t="s">
        <v>42</v>
      </c>
      <c r="G8" s="35" t="s">
        <v>43</v>
      </c>
      <c r="H8" s="35"/>
      <c r="I8" s="35"/>
      <c r="J8" s="34">
        <v>2.1</v>
      </c>
      <c r="K8" s="34">
        <v>3</v>
      </c>
      <c r="L8" s="34">
        <v>27</v>
      </c>
      <c r="M8" s="34" t="s">
        <v>44</v>
      </c>
      <c r="N8" s="34" t="s">
        <v>28</v>
      </c>
      <c r="O8" s="34" t="s">
        <v>45</v>
      </c>
      <c r="P8" s="36">
        <v>1</v>
      </c>
      <c r="Q8" s="36" t="s">
        <v>46</v>
      </c>
      <c r="R8" s="36" t="s">
        <v>27</v>
      </c>
      <c r="S8" s="29" t="s">
        <v>38</v>
      </c>
      <c r="T8" s="36" t="s">
        <v>47</v>
      </c>
    </row>
    <row r="9" spans="1:20" x14ac:dyDescent="0.45">
      <c r="A9" s="18" t="s">
        <v>48</v>
      </c>
      <c r="B9" s="23" t="s">
        <v>49</v>
      </c>
      <c r="C9" s="33">
        <v>2013</v>
      </c>
      <c r="D9" s="34" t="s">
        <v>50</v>
      </c>
      <c r="E9" s="34" t="s">
        <v>51</v>
      </c>
      <c r="F9" s="34" t="s">
        <v>52</v>
      </c>
      <c r="G9" s="35" t="s">
        <v>53</v>
      </c>
      <c r="H9" s="35"/>
      <c r="I9" s="35"/>
      <c r="J9" s="34">
        <v>1.8</v>
      </c>
      <c r="K9" s="34">
        <v>2.4</v>
      </c>
      <c r="L9" s="34" t="s">
        <v>27</v>
      </c>
      <c r="M9" s="34" t="s">
        <v>27</v>
      </c>
      <c r="N9" s="34" t="s">
        <v>44</v>
      </c>
      <c r="O9" s="34" t="s">
        <v>45</v>
      </c>
      <c r="P9" s="36">
        <v>3</v>
      </c>
      <c r="Q9" s="36" t="s">
        <v>30</v>
      </c>
      <c r="R9" s="36">
        <v>349</v>
      </c>
      <c r="S9" s="29">
        <f>Table13[[#This Row],[Koala crossings recorded]]/Table13[[#This Row],[Monitoring period (days)]]*100</f>
        <v>0.8595988538681949</v>
      </c>
      <c r="T9" s="36" t="s">
        <v>54</v>
      </c>
    </row>
    <row r="10" spans="1:20" x14ac:dyDescent="0.45">
      <c r="A10" s="18" t="s">
        <v>48</v>
      </c>
      <c r="B10" s="23" t="s">
        <v>49</v>
      </c>
      <c r="C10" s="33">
        <v>2015</v>
      </c>
      <c r="D10" s="34" t="s">
        <v>50</v>
      </c>
      <c r="E10" s="34" t="s">
        <v>51</v>
      </c>
      <c r="F10" s="34" t="s">
        <v>52</v>
      </c>
      <c r="G10" s="35" t="s">
        <v>53</v>
      </c>
      <c r="H10" s="35"/>
      <c r="I10" s="35"/>
      <c r="J10" s="34">
        <v>1.8</v>
      </c>
      <c r="K10" s="34">
        <v>2.4</v>
      </c>
      <c r="L10" s="34" t="s">
        <v>27</v>
      </c>
      <c r="M10" s="34" t="s">
        <v>27</v>
      </c>
      <c r="N10" s="34" t="s">
        <v>44</v>
      </c>
      <c r="O10" s="34" t="s">
        <v>45</v>
      </c>
      <c r="P10" s="36">
        <v>3</v>
      </c>
      <c r="Q10" s="36" t="s">
        <v>30</v>
      </c>
      <c r="R10" s="36">
        <v>340</v>
      </c>
      <c r="S10" s="29">
        <f>Table13[[#This Row],[Koala crossings recorded]]/Table13[[#This Row],[Monitoring period (days)]]*100</f>
        <v>0.88235294117647056</v>
      </c>
      <c r="T10" s="36" t="s">
        <v>54</v>
      </c>
    </row>
    <row r="11" spans="1:20" x14ac:dyDescent="0.45">
      <c r="A11" s="18" t="s">
        <v>48</v>
      </c>
      <c r="B11" s="23" t="s">
        <v>49</v>
      </c>
      <c r="C11" s="33">
        <v>2013</v>
      </c>
      <c r="D11" s="34" t="s">
        <v>50</v>
      </c>
      <c r="E11" s="34" t="s">
        <v>51</v>
      </c>
      <c r="F11" s="34" t="s">
        <v>52</v>
      </c>
      <c r="G11" s="35" t="s">
        <v>55</v>
      </c>
      <c r="H11" s="35"/>
      <c r="I11" s="35"/>
      <c r="J11" s="34">
        <v>3</v>
      </c>
      <c r="K11" s="34">
        <v>3</v>
      </c>
      <c r="L11" s="34" t="s">
        <v>27</v>
      </c>
      <c r="M11" s="34" t="s">
        <v>27</v>
      </c>
      <c r="N11" s="34" t="s">
        <v>28</v>
      </c>
      <c r="O11" s="34" t="s">
        <v>33</v>
      </c>
      <c r="P11" s="36">
        <v>1</v>
      </c>
      <c r="Q11" s="36" t="s">
        <v>30</v>
      </c>
      <c r="R11" s="36">
        <v>349</v>
      </c>
      <c r="S11" s="29">
        <f>Table13[[#This Row],[Koala crossings recorded]]/Table13[[#This Row],[Monitoring period (days)]]*100</f>
        <v>0.28653295128939826</v>
      </c>
      <c r="T11" s="36" t="s">
        <v>54</v>
      </c>
    </row>
    <row r="12" spans="1:20" x14ac:dyDescent="0.45">
      <c r="A12" s="18" t="s">
        <v>48</v>
      </c>
      <c r="B12" s="23" t="s">
        <v>49</v>
      </c>
      <c r="C12" s="33">
        <v>2015</v>
      </c>
      <c r="D12" s="34" t="s">
        <v>50</v>
      </c>
      <c r="E12" s="34" t="s">
        <v>51</v>
      </c>
      <c r="F12" s="34" t="s">
        <v>52</v>
      </c>
      <c r="G12" s="35" t="s">
        <v>56</v>
      </c>
      <c r="H12" s="35"/>
      <c r="I12" s="35"/>
      <c r="J12" s="34">
        <v>1.8</v>
      </c>
      <c r="K12" s="34">
        <v>3</v>
      </c>
      <c r="L12" s="34" t="s">
        <v>27</v>
      </c>
      <c r="M12" s="34" t="s">
        <v>27</v>
      </c>
      <c r="N12" s="34" t="s">
        <v>28</v>
      </c>
      <c r="O12" s="34" t="s">
        <v>33</v>
      </c>
      <c r="P12" s="36">
        <v>2</v>
      </c>
      <c r="Q12" s="36" t="s">
        <v>30</v>
      </c>
      <c r="R12" s="36">
        <v>340</v>
      </c>
      <c r="S12" s="29">
        <f>Table13[[#This Row],[Koala crossings recorded]]/Table13[[#This Row],[Monitoring period (days)]]*100</f>
        <v>0.58823529411764708</v>
      </c>
      <c r="T12" s="36" t="s">
        <v>54</v>
      </c>
    </row>
    <row r="13" spans="1:20" x14ac:dyDescent="0.45">
      <c r="A13" s="18" t="s">
        <v>57</v>
      </c>
      <c r="B13" s="23" t="s">
        <v>58</v>
      </c>
      <c r="C13" s="33">
        <v>2019</v>
      </c>
      <c r="D13" s="34" t="s">
        <v>59</v>
      </c>
      <c r="E13" s="34" t="s">
        <v>60</v>
      </c>
      <c r="F13" s="34" t="s">
        <v>61</v>
      </c>
      <c r="G13" s="35" t="s">
        <v>62</v>
      </c>
      <c r="H13" s="35"/>
      <c r="I13" s="35"/>
      <c r="J13" s="34">
        <v>2.4</v>
      </c>
      <c r="K13" s="34">
        <v>3</v>
      </c>
      <c r="L13" s="34">
        <v>38</v>
      </c>
      <c r="M13" s="34" t="s">
        <v>27</v>
      </c>
      <c r="N13" s="34" t="s">
        <v>28</v>
      </c>
      <c r="O13" s="34" t="s">
        <v>33</v>
      </c>
      <c r="P13" s="36">
        <v>1</v>
      </c>
      <c r="Q13" s="36" t="s">
        <v>63</v>
      </c>
      <c r="R13" s="36">
        <v>64</v>
      </c>
      <c r="S13" s="29">
        <f>Table13[[#This Row],[Koala crossings recorded]]/Table13[[#This Row],[Monitoring period (days)]]*100</f>
        <v>1.5625</v>
      </c>
      <c r="T13" s="36"/>
    </row>
    <row r="14" spans="1:20" x14ac:dyDescent="0.45">
      <c r="A14" s="18" t="s">
        <v>57</v>
      </c>
      <c r="B14" s="23" t="s">
        <v>58</v>
      </c>
      <c r="C14" s="33">
        <v>2019</v>
      </c>
      <c r="D14" s="34" t="s">
        <v>59</v>
      </c>
      <c r="E14" s="34" t="s">
        <v>60</v>
      </c>
      <c r="F14" s="34" t="s">
        <v>61</v>
      </c>
      <c r="G14" s="35" t="s">
        <v>64</v>
      </c>
      <c r="H14" s="35"/>
      <c r="I14" s="35"/>
      <c r="J14" s="34">
        <v>3</v>
      </c>
      <c r="K14" s="34">
        <v>3</v>
      </c>
      <c r="L14" s="34">
        <v>49</v>
      </c>
      <c r="M14" s="34" t="s">
        <v>28</v>
      </c>
      <c r="N14" s="34" t="s">
        <v>28</v>
      </c>
      <c r="O14" s="34" t="s">
        <v>33</v>
      </c>
      <c r="P14" s="36">
        <v>1</v>
      </c>
      <c r="Q14" s="36" t="s">
        <v>63</v>
      </c>
      <c r="R14" s="36">
        <v>64</v>
      </c>
      <c r="S14" s="29">
        <f>Table13[[#This Row],[Koala crossings recorded]]/Table13[[#This Row],[Monitoring period (days)]]*100</f>
        <v>1.5625</v>
      </c>
      <c r="T14" s="36"/>
    </row>
    <row r="15" spans="1:20" x14ac:dyDescent="0.45">
      <c r="A15" s="18" t="s">
        <v>57</v>
      </c>
      <c r="B15" s="23" t="s">
        <v>58</v>
      </c>
      <c r="C15" s="27">
        <v>2019</v>
      </c>
      <c r="D15" s="36" t="s">
        <v>59</v>
      </c>
      <c r="E15" s="36" t="s">
        <v>60</v>
      </c>
      <c r="F15" s="36" t="s">
        <v>61</v>
      </c>
      <c r="G15" s="35" t="s">
        <v>65</v>
      </c>
      <c r="H15" s="37"/>
      <c r="I15" s="37"/>
      <c r="J15" s="36">
        <v>3</v>
      </c>
      <c r="K15" s="36">
        <v>3</v>
      </c>
      <c r="L15" s="36">
        <v>38</v>
      </c>
      <c r="M15" s="36" t="s">
        <v>28</v>
      </c>
      <c r="N15" s="36" t="s">
        <v>28</v>
      </c>
      <c r="O15" s="36" t="s">
        <v>33</v>
      </c>
      <c r="P15" s="36">
        <v>1</v>
      </c>
      <c r="Q15" s="36" t="s">
        <v>63</v>
      </c>
      <c r="R15" s="36">
        <v>64</v>
      </c>
      <c r="S15" s="29">
        <f>Table13[[#This Row],[Koala crossings recorded]]/Table13[[#This Row],[Monitoring period (days)]]*100</f>
        <v>1.5625</v>
      </c>
      <c r="T15" s="36"/>
    </row>
    <row r="16" spans="1:20" x14ac:dyDescent="0.45">
      <c r="A16" s="18" t="s">
        <v>66</v>
      </c>
      <c r="B16" s="24" t="s">
        <v>67</v>
      </c>
      <c r="C16" s="22">
        <v>2019</v>
      </c>
      <c r="D16" s="30" t="s">
        <v>36</v>
      </c>
      <c r="E16" s="30" t="s">
        <v>68</v>
      </c>
      <c r="F16" s="36" t="s">
        <v>42</v>
      </c>
      <c r="G16" s="37" t="s">
        <v>69</v>
      </c>
      <c r="H16" s="37">
        <v>495702</v>
      </c>
      <c r="I16" s="37">
        <v>6607693</v>
      </c>
      <c r="J16" s="36">
        <v>3</v>
      </c>
      <c r="K16" s="36">
        <v>3</v>
      </c>
      <c r="L16" s="36" t="s">
        <v>27</v>
      </c>
      <c r="M16" s="36" t="s">
        <v>27</v>
      </c>
      <c r="N16" s="36" t="s">
        <v>28</v>
      </c>
      <c r="O16" s="36" t="s">
        <v>33</v>
      </c>
      <c r="P16" s="27">
        <v>10</v>
      </c>
      <c r="Q16" s="36" t="s">
        <v>63</v>
      </c>
      <c r="R16" s="36">
        <v>63</v>
      </c>
      <c r="S16" s="29">
        <f>Table13[[#This Row],[Koala crossings recorded]]/Table13[[#This Row],[Monitoring period (days)]]*100</f>
        <v>15.873015873015872</v>
      </c>
      <c r="T16" s="36"/>
    </row>
    <row r="17" spans="1:20" x14ac:dyDescent="0.45">
      <c r="A17" s="18" t="s">
        <v>70</v>
      </c>
      <c r="B17" s="23" t="s">
        <v>67</v>
      </c>
      <c r="C17" s="27">
        <v>2020</v>
      </c>
      <c r="D17" s="36" t="s">
        <v>36</v>
      </c>
      <c r="E17" s="36" t="s">
        <v>71</v>
      </c>
      <c r="F17" s="36" t="s">
        <v>42</v>
      </c>
      <c r="G17" s="37" t="s">
        <v>69</v>
      </c>
      <c r="H17" s="37">
        <v>495702</v>
      </c>
      <c r="I17" s="37">
        <v>6607693</v>
      </c>
      <c r="J17" s="36">
        <v>3</v>
      </c>
      <c r="K17" s="36">
        <v>3</v>
      </c>
      <c r="L17" s="36" t="s">
        <v>27</v>
      </c>
      <c r="M17" s="36" t="s">
        <v>27</v>
      </c>
      <c r="N17" s="36" t="s">
        <v>28</v>
      </c>
      <c r="O17" s="36" t="s">
        <v>33</v>
      </c>
      <c r="P17" s="36">
        <v>7</v>
      </c>
      <c r="Q17" s="36" t="s">
        <v>63</v>
      </c>
      <c r="R17" s="36">
        <v>71</v>
      </c>
      <c r="S17" s="29">
        <f>Table13[[#This Row],[Koala crossings recorded]]/Table13[[#This Row],[Monitoring period (days)]]*100</f>
        <v>9.8591549295774641</v>
      </c>
      <c r="T17" s="36"/>
    </row>
    <row r="18" spans="1:20" x14ac:dyDescent="0.45">
      <c r="A18" s="18" t="s">
        <v>66</v>
      </c>
      <c r="B18" s="24" t="s">
        <v>67</v>
      </c>
      <c r="C18" s="22">
        <v>2019</v>
      </c>
      <c r="D18" s="30" t="s">
        <v>36</v>
      </c>
      <c r="E18" s="30" t="s">
        <v>68</v>
      </c>
      <c r="F18" s="36" t="s">
        <v>42</v>
      </c>
      <c r="G18" s="37" t="s">
        <v>72</v>
      </c>
      <c r="H18" s="37">
        <v>496438</v>
      </c>
      <c r="I18" s="37">
        <v>6608780</v>
      </c>
      <c r="J18" s="36">
        <v>3</v>
      </c>
      <c r="K18" s="36">
        <v>3</v>
      </c>
      <c r="L18" s="36" t="s">
        <v>27</v>
      </c>
      <c r="M18" s="36" t="s">
        <v>27</v>
      </c>
      <c r="N18" s="36" t="s">
        <v>28</v>
      </c>
      <c r="O18" s="36" t="s">
        <v>33</v>
      </c>
      <c r="P18" s="27">
        <v>2</v>
      </c>
      <c r="Q18" s="36" t="s">
        <v>63</v>
      </c>
      <c r="R18" s="36">
        <v>63</v>
      </c>
      <c r="S18" s="29">
        <f>Table13[[#This Row],[Koala crossings recorded]]/Table13[[#This Row],[Monitoring period (days)]]*100</f>
        <v>3.1746031746031744</v>
      </c>
      <c r="T18" s="36"/>
    </row>
    <row r="19" spans="1:20" x14ac:dyDescent="0.45">
      <c r="A19" s="18" t="s">
        <v>66</v>
      </c>
      <c r="B19" s="24" t="s">
        <v>67</v>
      </c>
      <c r="C19" s="22">
        <v>2019</v>
      </c>
      <c r="D19" s="30" t="s">
        <v>36</v>
      </c>
      <c r="E19" s="30" t="s">
        <v>68</v>
      </c>
      <c r="F19" s="36" t="s">
        <v>42</v>
      </c>
      <c r="G19" s="37" t="s">
        <v>73</v>
      </c>
      <c r="H19" s="37">
        <v>496622</v>
      </c>
      <c r="I19" s="37">
        <v>6609409</v>
      </c>
      <c r="J19" s="36">
        <v>2.4</v>
      </c>
      <c r="K19" s="36">
        <v>3</v>
      </c>
      <c r="L19" s="36" t="s">
        <v>27</v>
      </c>
      <c r="M19" s="36" t="s">
        <v>27</v>
      </c>
      <c r="N19" s="36" t="s">
        <v>28</v>
      </c>
      <c r="O19" s="36" t="s">
        <v>33</v>
      </c>
      <c r="P19" s="27">
        <v>1</v>
      </c>
      <c r="Q19" s="36" t="s">
        <v>63</v>
      </c>
      <c r="R19" s="36">
        <v>60</v>
      </c>
      <c r="S19" s="29">
        <f>Table13[[#This Row],[Koala crossings recorded]]/Table13[[#This Row],[Monitoring period (days)]]*100</f>
        <v>1.6666666666666667</v>
      </c>
      <c r="T19" s="36"/>
    </row>
    <row r="20" spans="1:20" x14ac:dyDescent="0.45">
      <c r="A20" s="18" t="s">
        <v>70</v>
      </c>
      <c r="B20" s="23" t="s">
        <v>67</v>
      </c>
      <c r="C20" s="27">
        <v>2020</v>
      </c>
      <c r="D20" s="36" t="s">
        <v>36</v>
      </c>
      <c r="E20" s="36" t="s">
        <v>71</v>
      </c>
      <c r="F20" s="36" t="s">
        <v>42</v>
      </c>
      <c r="G20" s="37" t="s">
        <v>73</v>
      </c>
      <c r="H20" s="37">
        <v>496622</v>
      </c>
      <c r="I20" s="37">
        <v>6609409</v>
      </c>
      <c r="J20" s="36">
        <v>2.4</v>
      </c>
      <c r="K20" s="36">
        <v>3</v>
      </c>
      <c r="L20" s="36" t="s">
        <v>27</v>
      </c>
      <c r="M20" s="36" t="s">
        <v>27</v>
      </c>
      <c r="N20" s="36" t="s">
        <v>28</v>
      </c>
      <c r="O20" s="36" t="s">
        <v>33</v>
      </c>
      <c r="P20" s="36">
        <v>1</v>
      </c>
      <c r="Q20" s="36" t="s">
        <v>63</v>
      </c>
      <c r="R20" s="36">
        <v>71</v>
      </c>
      <c r="S20" s="29">
        <f>Table13[[#This Row],[Koala crossings recorded]]/Table13[[#This Row],[Monitoring period (days)]]*100</f>
        <v>1.4084507042253522</v>
      </c>
      <c r="T20" s="36"/>
    </row>
    <row r="21" spans="1:20" x14ac:dyDescent="0.45">
      <c r="A21" s="18" t="s">
        <v>70</v>
      </c>
      <c r="B21" s="23" t="s">
        <v>67</v>
      </c>
      <c r="C21" s="27">
        <v>2020</v>
      </c>
      <c r="D21" s="36" t="s">
        <v>36</v>
      </c>
      <c r="E21" s="36" t="s">
        <v>71</v>
      </c>
      <c r="F21" s="36" t="s">
        <v>42</v>
      </c>
      <c r="G21" s="37" t="s">
        <v>74</v>
      </c>
      <c r="H21" s="37">
        <v>496622</v>
      </c>
      <c r="I21" s="37">
        <v>6609409</v>
      </c>
      <c r="J21" s="36">
        <v>2.4</v>
      </c>
      <c r="K21" s="36">
        <v>2.4</v>
      </c>
      <c r="L21" s="36" t="s">
        <v>27</v>
      </c>
      <c r="M21" s="36" t="s">
        <v>27</v>
      </c>
      <c r="N21" s="36" t="s">
        <v>28</v>
      </c>
      <c r="O21" s="36" t="s">
        <v>33</v>
      </c>
      <c r="P21" s="36">
        <v>1</v>
      </c>
      <c r="Q21" s="36" t="s">
        <v>63</v>
      </c>
      <c r="R21" s="36">
        <v>71</v>
      </c>
      <c r="S21" s="29">
        <f>Table13[[#This Row],[Koala crossings recorded]]/Table13[[#This Row],[Monitoring period (days)]]*100</f>
        <v>1.4084507042253522</v>
      </c>
      <c r="T21" s="36"/>
    </row>
    <row r="22" spans="1:20" x14ac:dyDescent="0.45">
      <c r="A22" s="18" t="s">
        <v>66</v>
      </c>
      <c r="B22" s="24" t="s">
        <v>67</v>
      </c>
      <c r="C22" s="22">
        <v>2019</v>
      </c>
      <c r="D22" s="30" t="s">
        <v>36</v>
      </c>
      <c r="E22" s="30" t="s">
        <v>68</v>
      </c>
      <c r="F22" s="36" t="s">
        <v>42</v>
      </c>
      <c r="G22" s="37" t="s">
        <v>75</v>
      </c>
      <c r="H22" s="37">
        <v>497168</v>
      </c>
      <c r="I22" s="37">
        <v>6610040</v>
      </c>
      <c r="J22" s="36">
        <v>2.4</v>
      </c>
      <c r="K22" s="36">
        <v>2.4</v>
      </c>
      <c r="L22" s="36" t="s">
        <v>27</v>
      </c>
      <c r="M22" s="36" t="s">
        <v>27</v>
      </c>
      <c r="N22" s="36" t="s">
        <v>28</v>
      </c>
      <c r="O22" s="36" t="s">
        <v>33</v>
      </c>
      <c r="P22" s="27">
        <v>2</v>
      </c>
      <c r="Q22" s="36" t="s">
        <v>63</v>
      </c>
      <c r="R22" s="36">
        <v>66</v>
      </c>
      <c r="S22" s="29">
        <f>Table13[[#This Row],[Koala crossings recorded]]/Table13[[#This Row],[Monitoring period (days)]]*100</f>
        <v>3.0303030303030303</v>
      </c>
      <c r="T22" s="36"/>
    </row>
    <row r="23" spans="1:20" x14ac:dyDescent="0.45">
      <c r="A23" s="18" t="s">
        <v>66</v>
      </c>
      <c r="B23" s="24" t="s">
        <v>67</v>
      </c>
      <c r="C23" s="22">
        <v>2019</v>
      </c>
      <c r="D23" s="30" t="s">
        <v>36</v>
      </c>
      <c r="E23" s="30" t="s">
        <v>68</v>
      </c>
      <c r="F23" s="36" t="s">
        <v>42</v>
      </c>
      <c r="G23" s="37" t="s">
        <v>76</v>
      </c>
      <c r="H23" s="37">
        <v>497115</v>
      </c>
      <c r="I23" s="37">
        <v>6610068</v>
      </c>
      <c r="J23" s="36">
        <v>2.4</v>
      </c>
      <c r="K23" s="36">
        <v>2.4</v>
      </c>
      <c r="L23" s="36" t="s">
        <v>27</v>
      </c>
      <c r="M23" s="36" t="s">
        <v>27</v>
      </c>
      <c r="N23" s="36" t="s">
        <v>28</v>
      </c>
      <c r="O23" s="36" t="s">
        <v>33</v>
      </c>
      <c r="P23" s="27">
        <v>2</v>
      </c>
      <c r="Q23" s="36" t="s">
        <v>63</v>
      </c>
      <c r="R23" s="36">
        <v>67</v>
      </c>
      <c r="S23" s="29">
        <f>Table13[[#This Row],[Koala crossings recorded]]/Table13[[#This Row],[Monitoring period (days)]]*100</f>
        <v>2.9850746268656714</v>
      </c>
      <c r="T23" s="36"/>
    </row>
    <row r="24" spans="1:20" x14ac:dyDescent="0.45">
      <c r="A24" s="18" t="s">
        <v>77</v>
      </c>
      <c r="B24" s="24" t="s">
        <v>67</v>
      </c>
      <c r="C24" s="27">
        <v>2020</v>
      </c>
      <c r="D24" s="36" t="s">
        <v>36</v>
      </c>
      <c r="E24" s="36" t="s">
        <v>71</v>
      </c>
      <c r="F24" s="36" t="s">
        <v>42</v>
      </c>
      <c r="G24" s="37" t="s">
        <v>69</v>
      </c>
      <c r="H24" s="37"/>
      <c r="I24" s="37"/>
      <c r="J24" s="36">
        <v>3</v>
      </c>
      <c r="K24" s="36">
        <v>3</v>
      </c>
      <c r="L24" s="36" t="s">
        <v>27</v>
      </c>
      <c r="M24" s="36" t="s">
        <v>27</v>
      </c>
      <c r="N24" s="36" t="s">
        <v>28</v>
      </c>
      <c r="O24" s="36" t="s">
        <v>33</v>
      </c>
      <c r="P24" s="36">
        <v>7</v>
      </c>
      <c r="Q24" s="36" t="s">
        <v>63</v>
      </c>
      <c r="R24" s="36">
        <v>71</v>
      </c>
      <c r="S24" s="29">
        <f>Table13[[#This Row],[Koala crossings recorded]]/Table13[[#This Row],[Monitoring period (days)]]*100</f>
        <v>9.8591549295774641</v>
      </c>
      <c r="T24" s="36"/>
    </row>
    <row r="25" spans="1:20" x14ac:dyDescent="0.45">
      <c r="A25" s="18" t="s">
        <v>77</v>
      </c>
      <c r="B25" s="24" t="s">
        <v>67</v>
      </c>
      <c r="C25" s="27">
        <v>2020</v>
      </c>
      <c r="D25" s="36" t="s">
        <v>36</v>
      </c>
      <c r="E25" s="36" t="s">
        <v>71</v>
      </c>
      <c r="F25" s="36" t="s">
        <v>42</v>
      </c>
      <c r="G25" s="37" t="s">
        <v>76</v>
      </c>
      <c r="H25" s="37"/>
      <c r="I25" s="37"/>
      <c r="J25" s="36">
        <v>2.4</v>
      </c>
      <c r="K25" s="36">
        <v>2.4</v>
      </c>
      <c r="L25" s="36" t="s">
        <v>27</v>
      </c>
      <c r="M25" s="36" t="s">
        <v>27</v>
      </c>
      <c r="N25" s="36" t="s">
        <v>28</v>
      </c>
      <c r="O25" s="36" t="s">
        <v>33</v>
      </c>
      <c r="P25" s="36">
        <v>1</v>
      </c>
      <c r="Q25" s="36" t="s">
        <v>63</v>
      </c>
      <c r="R25" s="36">
        <v>71</v>
      </c>
      <c r="S25" s="29">
        <f>Table13[[#This Row],[Koala crossings recorded]]/Table13[[#This Row],[Monitoring period (days)]]*100</f>
        <v>1.4084507042253522</v>
      </c>
      <c r="T25" s="36"/>
    </row>
    <row r="26" spans="1:20" x14ac:dyDescent="0.45">
      <c r="A26" s="18" t="s">
        <v>77</v>
      </c>
      <c r="B26" s="24" t="s">
        <v>67</v>
      </c>
      <c r="C26" s="27">
        <v>2020</v>
      </c>
      <c r="D26" s="36" t="s">
        <v>36</v>
      </c>
      <c r="E26" s="36" t="s">
        <v>71</v>
      </c>
      <c r="F26" s="36" t="s">
        <v>42</v>
      </c>
      <c r="G26" s="37" t="s">
        <v>74</v>
      </c>
      <c r="H26" s="37"/>
      <c r="I26" s="37"/>
      <c r="J26" s="36">
        <v>2.4</v>
      </c>
      <c r="K26" s="36">
        <v>2.4</v>
      </c>
      <c r="L26" s="36" t="s">
        <v>27</v>
      </c>
      <c r="M26" s="36" t="s">
        <v>27</v>
      </c>
      <c r="N26" s="36" t="s">
        <v>28</v>
      </c>
      <c r="O26" s="36" t="s">
        <v>33</v>
      </c>
      <c r="P26" s="36">
        <v>1</v>
      </c>
      <c r="Q26" s="36" t="s">
        <v>63</v>
      </c>
      <c r="R26" s="36">
        <v>71</v>
      </c>
      <c r="S26" s="29">
        <f>Table13[[#This Row],[Koala crossings recorded]]/Table13[[#This Row],[Monitoring period (days)]]*100</f>
        <v>1.4084507042253522</v>
      </c>
      <c r="T26" s="36"/>
    </row>
    <row r="27" spans="1:20" x14ac:dyDescent="0.45">
      <c r="A27" s="18" t="s">
        <v>77</v>
      </c>
      <c r="B27" s="24" t="s">
        <v>67</v>
      </c>
      <c r="C27" s="27">
        <v>2020</v>
      </c>
      <c r="D27" s="36" t="s">
        <v>36</v>
      </c>
      <c r="E27" s="36" t="s">
        <v>71</v>
      </c>
      <c r="F27" s="36" t="s">
        <v>42</v>
      </c>
      <c r="G27" s="37" t="s">
        <v>78</v>
      </c>
      <c r="H27" s="37">
        <v>496506</v>
      </c>
      <c r="I27" s="37">
        <v>6609219</v>
      </c>
      <c r="J27" s="36">
        <v>3</v>
      </c>
      <c r="K27" s="36">
        <v>3</v>
      </c>
      <c r="L27" s="36" t="s">
        <v>27</v>
      </c>
      <c r="M27" s="36" t="s">
        <v>27</v>
      </c>
      <c r="N27" s="36" t="s">
        <v>28</v>
      </c>
      <c r="O27" s="36" t="s">
        <v>33</v>
      </c>
      <c r="P27" s="36">
        <v>1</v>
      </c>
      <c r="Q27" s="36" t="s">
        <v>63</v>
      </c>
      <c r="R27" s="36">
        <v>63</v>
      </c>
      <c r="S27" s="29">
        <f>Table13[[#This Row],[Koala crossings recorded]]/Table13[[#This Row],[Monitoring period (days)]]*100</f>
        <v>1.5873015873015872</v>
      </c>
      <c r="T27" s="36"/>
    </row>
    <row r="28" spans="1:20" x14ac:dyDescent="0.45">
      <c r="A28" s="18" t="s">
        <v>77</v>
      </c>
      <c r="B28" s="24" t="s">
        <v>67</v>
      </c>
      <c r="C28" s="27">
        <v>2020</v>
      </c>
      <c r="D28" s="36" t="s">
        <v>36</v>
      </c>
      <c r="E28" s="36" t="s">
        <v>71</v>
      </c>
      <c r="F28" s="36" t="s">
        <v>42</v>
      </c>
      <c r="G28" s="37" t="s">
        <v>73</v>
      </c>
      <c r="H28" s="37"/>
      <c r="I28" s="37"/>
      <c r="J28" s="36">
        <v>2.4</v>
      </c>
      <c r="K28" s="36">
        <v>3</v>
      </c>
      <c r="L28" s="36" t="s">
        <v>27</v>
      </c>
      <c r="M28" s="36" t="s">
        <v>27</v>
      </c>
      <c r="N28" s="36" t="s">
        <v>28</v>
      </c>
      <c r="O28" s="36" t="s">
        <v>33</v>
      </c>
      <c r="P28" s="36">
        <v>1</v>
      </c>
      <c r="Q28" s="36" t="s">
        <v>63</v>
      </c>
      <c r="R28" s="36">
        <v>63</v>
      </c>
      <c r="S28" s="29">
        <f>Table13[[#This Row],[Koala crossings recorded]]/Table13[[#This Row],[Monitoring period (days)]]*100</f>
        <v>1.5873015873015872</v>
      </c>
      <c r="T28" s="36"/>
    </row>
    <row r="29" spans="1:20" x14ac:dyDescent="0.45">
      <c r="A29" s="18" t="s">
        <v>79</v>
      </c>
      <c r="B29" s="24" t="s">
        <v>80</v>
      </c>
      <c r="C29" s="27">
        <v>2019</v>
      </c>
      <c r="D29" s="36" t="s">
        <v>36</v>
      </c>
      <c r="E29" s="36" t="s">
        <v>81</v>
      </c>
      <c r="F29" s="36" t="s">
        <v>42</v>
      </c>
      <c r="G29" s="37" t="s">
        <v>82</v>
      </c>
      <c r="H29" s="37">
        <v>513204</v>
      </c>
      <c r="I29" s="37">
        <v>6684852</v>
      </c>
      <c r="J29" s="36">
        <v>3</v>
      </c>
      <c r="K29" s="36">
        <v>3</v>
      </c>
      <c r="L29" s="36">
        <v>54.4</v>
      </c>
      <c r="M29" s="36" t="s">
        <v>27</v>
      </c>
      <c r="N29" s="36" t="s">
        <v>28</v>
      </c>
      <c r="O29" s="36" t="s">
        <v>33</v>
      </c>
      <c r="P29" s="36">
        <v>1</v>
      </c>
      <c r="Q29" s="36" t="s">
        <v>63</v>
      </c>
      <c r="R29" s="36">
        <v>70</v>
      </c>
      <c r="S29" s="29">
        <f>Table13[[#This Row],[Koala crossings recorded]]/Table13[[#This Row],[Monitoring period (days)]]*100</f>
        <v>1.4285714285714286</v>
      </c>
      <c r="T29" s="36"/>
    </row>
    <row r="30" spans="1:20" x14ac:dyDescent="0.45">
      <c r="A30" s="18" t="s">
        <v>83</v>
      </c>
      <c r="B30" s="24" t="s">
        <v>80</v>
      </c>
      <c r="C30" s="27">
        <v>2020</v>
      </c>
      <c r="D30" s="36" t="s">
        <v>36</v>
      </c>
      <c r="E30" s="36" t="s">
        <v>81</v>
      </c>
      <c r="F30" s="36" t="s">
        <v>42</v>
      </c>
      <c r="G30" s="37" t="s">
        <v>84</v>
      </c>
      <c r="H30" s="37">
        <v>543646</v>
      </c>
      <c r="I30" s="37">
        <v>6798187</v>
      </c>
      <c r="J30" s="36">
        <v>2.4</v>
      </c>
      <c r="K30" s="36">
        <v>2.4</v>
      </c>
      <c r="L30" s="36">
        <v>15</v>
      </c>
      <c r="M30" s="36" t="s">
        <v>27</v>
      </c>
      <c r="N30" s="36" t="s">
        <v>44</v>
      </c>
      <c r="O30" s="36" t="s">
        <v>45</v>
      </c>
      <c r="P30" s="36">
        <v>3</v>
      </c>
      <c r="Q30" s="36" t="s">
        <v>63</v>
      </c>
      <c r="R30" s="36">
        <v>84</v>
      </c>
      <c r="S30" s="29">
        <f>Table13[[#This Row],[Koala crossings recorded]]/Table13[[#This Row],[Monitoring period (days)]]*100</f>
        <v>3.5714285714285712</v>
      </c>
      <c r="T30" s="36"/>
    </row>
    <row r="31" spans="1:20" x14ac:dyDescent="0.45">
      <c r="A31" s="18" t="s">
        <v>79</v>
      </c>
      <c r="B31" s="24" t="s">
        <v>80</v>
      </c>
      <c r="C31" s="27">
        <v>2019</v>
      </c>
      <c r="D31" s="36" t="s">
        <v>36</v>
      </c>
      <c r="E31" s="36" t="s">
        <v>81</v>
      </c>
      <c r="F31" s="36" t="s">
        <v>42</v>
      </c>
      <c r="G31" s="37" t="s">
        <v>82</v>
      </c>
      <c r="H31" s="37"/>
      <c r="I31" s="37"/>
      <c r="J31" s="36">
        <v>3</v>
      </c>
      <c r="K31" s="36">
        <v>3</v>
      </c>
      <c r="L31" s="36">
        <v>54.4</v>
      </c>
      <c r="M31" s="36" t="s">
        <v>27</v>
      </c>
      <c r="N31" s="36" t="s">
        <v>44</v>
      </c>
      <c r="O31" s="36" t="s">
        <v>33</v>
      </c>
      <c r="P31" s="36">
        <v>1</v>
      </c>
      <c r="Q31" s="36" t="s">
        <v>63</v>
      </c>
      <c r="R31" s="36">
        <v>92</v>
      </c>
      <c r="S31" s="29">
        <f>Table13[[#This Row],[Koala crossings recorded]]/Table13[[#This Row],[Monitoring period (days)]]*100</f>
        <v>1.0869565217391304</v>
      </c>
      <c r="T31" s="36"/>
    </row>
    <row r="32" spans="1:20" x14ac:dyDescent="0.45">
      <c r="A32" s="18" t="s">
        <v>83</v>
      </c>
      <c r="B32" s="24" t="s">
        <v>80</v>
      </c>
      <c r="C32" s="27">
        <v>2023</v>
      </c>
      <c r="D32" s="36" t="s">
        <v>36</v>
      </c>
      <c r="E32" s="36" t="s">
        <v>81</v>
      </c>
      <c r="F32" s="36" t="s">
        <v>42</v>
      </c>
      <c r="G32" s="37" t="s">
        <v>85</v>
      </c>
      <c r="H32" s="37"/>
      <c r="I32" s="37"/>
      <c r="J32" s="36">
        <v>2.4</v>
      </c>
      <c r="K32" s="36">
        <v>2.4</v>
      </c>
      <c r="L32" s="36">
        <v>66</v>
      </c>
      <c r="M32" s="36" t="s">
        <v>27</v>
      </c>
      <c r="N32" s="36" t="s">
        <v>44</v>
      </c>
      <c r="O32" s="36" t="s">
        <v>33</v>
      </c>
      <c r="P32" s="36">
        <v>9</v>
      </c>
      <c r="Q32" s="36" t="s">
        <v>63</v>
      </c>
      <c r="R32" s="36">
        <v>73</v>
      </c>
      <c r="S32" s="29">
        <f>Table13[[#This Row],[Koala crossings recorded]]/Table13[[#This Row],[Monitoring period (days)]]*100</f>
        <v>12.328767123287671</v>
      </c>
      <c r="T32" s="36"/>
    </row>
    <row r="33" spans="1:20" x14ac:dyDescent="0.45">
      <c r="A33" s="18" t="s">
        <v>83</v>
      </c>
      <c r="B33" s="24" t="s">
        <v>80</v>
      </c>
      <c r="C33" s="27">
        <v>2023</v>
      </c>
      <c r="D33" s="36" t="s">
        <v>36</v>
      </c>
      <c r="E33" s="36" t="s">
        <v>81</v>
      </c>
      <c r="F33" s="36" t="s">
        <v>42</v>
      </c>
      <c r="G33" s="37" t="s">
        <v>86</v>
      </c>
      <c r="H33" s="37"/>
      <c r="I33" s="37"/>
      <c r="J33" s="36">
        <v>1</v>
      </c>
      <c r="K33" s="36">
        <v>1</v>
      </c>
      <c r="L33" s="36">
        <v>15</v>
      </c>
      <c r="M33" s="36" t="s">
        <v>27</v>
      </c>
      <c r="N33" s="36" t="s">
        <v>44</v>
      </c>
      <c r="O33" s="36" t="s">
        <v>87</v>
      </c>
      <c r="P33" s="36">
        <v>1</v>
      </c>
      <c r="Q33" s="36" t="s">
        <v>63</v>
      </c>
      <c r="R33" s="36">
        <v>76</v>
      </c>
      <c r="S33" s="29">
        <f>Table13[[#This Row],[Koala crossings recorded]]/Table13[[#This Row],[Monitoring period (days)]]*100</f>
        <v>1.3157894736842104</v>
      </c>
      <c r="T33" s="36"/>
    </row>
    <row r="34" spans="1:20" x14ac:dyDescent="0.45">
      <c r="A34" s="18" t="s">
        <v>83</v>
      </c>
      <c r="B34" s="24" t="s">
        <v>80</v>
      </c>
      <c r="C34" s="27">
        <v>2023</v>
      </c>
      <c r="D34" s="36" t="s">
        <v>36</v>
      </c>
      <c r="E34" s="36" t="s">
        <v>81</v>
      </c>
      <c r="F34" s="36" t="s">
        <v>42</v>
      </c>
      <c r="G34" s="37" t="s">
        <v>84</v>
      </c>
      <c r="H34" s="37"/>
      <c r="I34" s="37"/>
      <c r="J34" s="36">
        <v>2.4</v>
      </c>
      <c r="K34" s="36">
        <v>2.4</v>
      </c>
      <c r="L34" s="36">
        <v>15</v>
      </c>
      <c r="M34" s="36" t="s">
        <v>27</v>
      </c>
      <c r="N34" s="36" t="s">
        <v>28</v>
      </c>
      <c r="O34" s="36" t="s">
        <v>33</v>
      </c>
      <c r="P34" s="36">
        <v>4</v>
      </c>
      <c r="Q34" s="36" t="s">
        <v>63</v>
      </c>
      <c r="R34" s="36">
        <v>114</v>
      </c>
      <c r="S34" s="29">
        <f>Table13[[#This Row],[Koala crossings recorded]]/Table13[[#This Row],[Monitoring period (days)]]*100</f>
        <v>3.5087719298245612</v>
      </c>
      <c r="T34" s="36"/>
    </row>
    <row r="35" spans="1:20" x14ac:dyDescent="0.45">
      <c r="A35" s="18" t="s">
        <v>88</v>
      </c>
      <c r="B35" s="23" t="s">
        <v>89</v>
      </c>
      <c r="C35" s="27">
        <v>2015</v>
      </c>
      <c r="D35" s="36" t="s">
        <v>90</v>
      </c>
      <c r="E35" s="36" t="s">
        <v>91</v>
      </c>
      <c r="F35" s="36" t="s">
        <v>25</v>
      </c>
      <c r="G35" s="37" t="s">
        <v>92</v>
      </c>
      <c r="H35" s="37"/>
      <c r="I35" s="37"/>
      <c r="J35" s="36" t="s">
        <v>27</v>
      </c>
      <c r="K35" s="36" t="s">
        <v>27</v>
      </c>
      <c r="L35" s="36" t="s">
        <v>27</v>
      </c>
      <c r="M35" s="36" t="s">
        <v>28</v>
      </c>
      <c r="N35" s="36" t="s">
        <v>38</v>
      </c>
      <c r="O35" s="36" t="s">
        <v>93</v>
      </c>
      <c r="P35" s="36">
        <v>20</v>
      </c>
      <c r="Q35" s="36" t="s">
        <v>30</v>
      </c>
      <c r="R35" s="27">
        <v>327</v>
      </c>
      <c r="S35" s="29">
        <f>Table13[[#This Row],[Koala crossings recorded]]/Table13[[#This Row],[Monitoring period (days)]]*100</f>
        <v>6.1162079510703364</v>
      </c>
      <c r="T35" s="36" t="s">
        <v>94</v>
      </c>
    </row>
    <row r="36" spans="1:20" x14ac:dyDescent="0.45">
      <c r="A36" s="6"/>
      <c r="B36" s="23"/>
      <c r="D36" s="8"/>
      <c r="E36" s="8"/>
      <c r="F36" s="8"/>
      <c r="G36" s="9"/>
      <c r="H36" s="9"/>
      <c r="I36" s="9"/>
      <c r="J36" s="8"/>
      <c r="K36" s="8"/>
      <c r="L36" s="8"/>
      <c r="M36" s="8"/>
      <c r="N36" s="8"/>
      <c r="O36" s="8"/>
      <c r="P36" s="8"/>
      <c r="Q36" s="8"/>
      <c r="R36" s="8"/>
      <c r="T36" s="8"/>
    </row>
    <row r="37" spans="1:20" s="12" customFormat="1" x14ac:dyDescent="0.45">
      <c r="A37" s="11" t="s">
        <v>95</v>
      </c>
      <c r="B37" s="25"/>
    </row>
    <row r="38" spans="1:20" x14ac:dyDescent="0.45">
      <c r="A38" s="17" t="s">
        <v>96</v>
      </c>
      <c r="B38" s="23" t="s">
        <v>97</v>
      </c>
      <c r="C38" s="1">
        <v>2014</v>
      </c>
      <c r="D38" s="1" t="s">
        <v>36</v>
      </c>
      <c r="Q38" s="3"/>
      <c r="S38" s="1"/>
    </row>
    <row r="39" spans="1:20" x14ac:dyDescent="0.45">
      <c r="A39" s="18" t="s">
        <v>98</v>
      </c>
      <c r="B39" s="23" t="s">
        <v>99</v>
      </c>
      <c r="C39" s="1">
        <v>2014</v>
      </c>
      <c r="D39" s="8" t="s">
        <v>100</v>
      </c>
      <c r="E39" s="8"/>
      <c r="F39" s="8"/>
      <c r="G39" s="9"/>
      <c r="H39" s="8"/>
      <c r="I39" s="8"/>
      <c r="J39" s="8"/>
      <c r="K39" s="8"/>
      <c r="L39" s="8"/>
      <c r="M39" s="8"/>
      <c r="N39" s="8"/>
      <c r="O39" s="8"/>
      <c r="P39" s="8"/>
      <c r="Q39" s="3"/>
      <c r="S39" s="1"/>
    </row>
    <row r="40" spans="1:20" x14ac:dyDescent="0.45">
      <c r="A40" s="18" t="s">
        <v>101</v>
      </c>
      <c r="B40" s="23" t="s">
        <v>99</v>
      </c>
      <c r="C40" s="1">
        <v>2016</v>
      </c>
      <c r="D40" s="8" t="s">
        <v>59</v>
      </c>
      <c r="E40" s="8"/>
      <c r="F40" s="8"/>
      <c r="G40" s="9"/>
      <c r="H40" s="8"/>
      <c r="I40" s="8"/>
      <c r="J40" s="8"/>
      <c r="K40" s="8"/>
      <c r="L40" s="8"/>
      <c r="M40" s="8"/>
      <c r="N40" s="8"/>
      <c r="O40" s="8"/>
      <c r="P40" s="8"/>
      <c r="Q40" s="3"/>
      <c r="S40" s="1"/>
    </row>
    <row r="41" spans="1:20" x14ac:dyDescent="0.45">
      <c r="A41" s="18" t="s">
        <v>102</v>
      </c>
      <c r="B41" s="23" t="s">
        <v>99</v>
      </c>
      <c r="C41" s="1">
        <v>2017</v>
      </c>
      <c r="D41" s="8" t="s">
        <v>59</v>
      </c>
      <c r="E41" s="8"/>
      <c r="F41" s="8"/>
      <c r="G41" s="9"/>
      <c r="H41" s="9"/>
      <c r="I41" s="9"/>
      <c r="J41" s="8"/>
      <c r="K41" s="8"/>
      <c r="L41" s="8"/>
      <c r="M41" s="8"/>
      <c r="N41" s="8"/>
      <c r="O41" s="8"/>
      <c r="P41" s="8"/>
      <c r="Q41" s="8"/>
      <c r="R41" s="8"/>
      <c r="T41" s="8"/>
    </row>
    <row r="42" spans="1:20" x14ac:dyDescent="0.45">
      <c r="A42" s="18" t="s">
        <v>103</v>
      </c>
      <c r="B42" s="23" t="s">
        <v>40</v>
      </c>
      <c r="C42" s="5">
        <v>2015</v>
      </c>
      <c r="D42" s="10" t="s">
        <v>36</v>
      </c>
      <c r="E42" s="10"/>
      <c r="G42" s="1"/>
      <c r="S42" s="1"/>
    </row>
    <row r="43" spans="1:20" x14ac:dyDescent="0.45">
      <c r="A43" s="19" t="s">
        <v>104</v>
      </c>
      <c r="B43" s="26" t="s">
        <v>80</v>
      </c>
      <c r="C43" s="5">
        <v>2021</v>
      </c>
      <c r="D43" s="10" t="s">
        <v>36</v>
      </c>
      <c r="E43" s="10"/>
      <c r="G43" s="1"/>
      <c r="S43" s="1"/>
    </row>
    <row r="44" spans="1:20" x14ac:dyDescent="0.45">
      <c r="A44" s="11"/>
      <c r="B44" s="27"/>
      <c r="G44" s="1"/>
      <c r="S44" s="1"/>
    </row>
    <row r="45" spans="1:20" x14ac:dyDescent="0.45">
      <c r="B45" s="27"/>
      <c r="G45" s="1"/>
      <c r="S45" s="1"/>
    </row>
    <row r="46" spans="1:20" x14ac:dyDescent="0.45">
      <c r="A46" s="20" t="s">
        <v>105</v>
      </c>
      <c r="B46" s="27"/>
      <c r="G46" s="1"/>
      <c r="S46" s="1"/>
    </row>
    <row r="47" spans="1:20" x14ac:dyDescent="0.45">
      <c r="B47" s="27"/>
      <c r="G47" s="1"/>
      <c r="S47" s="1"/>
    </row>
    <row r="48" spans="1:20" x14ac:dyDescent="0.45">
      <c r="A48" s="11"/>
      <c r="B48" s="27"/>
      <c r="G48" s="1"/>
      <c r="S48" s="1"/>
    </row>
    <row r="49" spans="1:20" x14ac:dyDescent="0.45">
      <c r="B49" s="27"/>
      <c r="G49" s="1"/>
      <c r="S49" s="1"/>
    </row>
    <row r="50" spans="1:20" x14ac:dyDescent="0.45">
      <c r="B50" s="27"/>
      <c r="G50" s="1"/>
      <c r="S50" s="1"/>
    </row>
    <row r="51" spans="1:20" x14ac:dyDescent="0.45">
      <c r="B51" s="27"/>
      <c r="G51" s="1"/>
      <c r="S51" s="1"/>
    </row>
    <row r="52" spans="1:20" x14ac:dyDescent="0.45">
      <c r="B52" s="27"/>
      <c r="G52" s="1"/>
      <c r="S52" s="1"/>
    </row>
    <row r="53" spans="1:20" x14ac:dyDescent="0.45">
      <c r="B53" s="27"/>
      <c r="G53" s="1"/>
      <c r="S53" s="1"/>
    </row>
    <row r="54" spans="1:20" x14ac:dyDescent="0.45">
      <c r="B54" s="27"/>
      <c r="G54" s="1"/>
      <c r="S54" s="1"/>
    </row>
    <row r="55" spans="1:20" x14ac:dyDescent="0.45">
      <c r="B55" s="27"/>
      <c r="G55" s="1"/>
      <c r="S55" s="1"/>
    </row>
    <row r="56" spans="1:20" x14ac:dyDescent="0.45">
      <c r="B56" s="27"/>
    </row>
    <row r="57" spans="1:20" x14ac:dyDescent="0.45">
      <c r="B57" s="27"/>
    </row>
    <row r="58" spans="1:20" x14ac:dyDescent="0.45">
      <c r="B58" s="27"/>
    </row>
    <row r="59" spans="1:20" x14ac:dyDescent="0.45">
      <c r="B59" s="27"/>
    </row>
    <row r="60" spans="1:20" x14ac:dyDescent="0.45">
      <c r="B60" s="27"/>
    </row>
    <row r="61" spans="1:20" x14ac:dyDescent="0.45">
      <c r="B61" s="27"/>
    </row>
    <row r="62" spans="1:20" x14ac:dyDescent="0.45">
      <c r="A62" s="6"/>
      <c r="B62" s="23"/>
      <c r="D62" s="8"/>
      <c r="E62" s="8"/>
      <c r="F62" s="8"/>
      <c r="G62" s="9"/>
      <c r="H62" s="9"/>
      <c r="I62" s="9"/>
      <c r="J62" s="8"/>
      <c r="K62" s="8"/>
      <c r="L62" s="8"/>
      <c r="M62" s="8"/>
      <c r="N62" s="8"/>
      <c r="O62" s="8"/>
      <c r="P62" s="8"/>
      <c r="Q62" s="8"/>
      <c r="R62" s="8"/>
      <c r="T62" s="8"/>
    </row>
    <row r="63" spans="1:20" x14ac:dyDescent="0.45">
      <c r="A63" s="6"/>
      <c r="B63" s="23"/>
      <c r="D63" s="8"/>
      <c r="E63" s="8"/>
      <c r="F63" s="8"/>
      <c r="G63" s="9"/>
      <c r="H63" s="9"/>
      <c r="I63" s="9"/>
      <c r="J63" s="8"/>
      <c r="K63" s="8"/>
      <c r="L63" s="8"/>
      <c r="M63" s="8"/>
      <c r="N63" s="8"/>
      <c r="O63" s="8"/>
      <c r="P63" s="8"/>
      <c r="Q63" s="8"/>
      <c r="R63" s="8"/>
      <c r="T63" s="8"/>
    </row>
    <row r="64" spans="1:20" x14ac:dyDescent="0.45">
      <c r="A64" s="6"/>
      <c r="B64" s="23"/>
      <c r="D64" s="8"/>
      <c r="E64" s="8"/>
      <c r="F64" s="8"/>
      <c r="G64" s="9"/>
      <c r="H64" s="9"/>
      <c r="I64" s="9"/>
      <c r="J64" s="8"/>
      <c r="K64" s="8"/>
      <c r="L64" s="8"/>
      <c r="M64" s="8"/>
      <c r="N64" s="8"/>
      <c r="O64" s="8"/>
      <c r="P64" s="8"/>
      <c r="Q64" s="8"/>
      <c r="R64" s="8"/>
      <c r="T64" s="8"/>
    </row>
    <row r="65" spans="1:20" x14ac:dyDescent="0.45">
      <c r="A65" s="6"/>
      <c r="B65" s="23"/>
      <c r="D65" s="8"/>
      <c r="E65" s="8"/>
      <c r="F65" s="8"/>
      <c r="G65" s="9"/>
      <c r="H65" s="9"/>
      <c r="I65" s="9"/>
      <c r="J65" s="8"/>
      <c r="K65" s="8"/>
      <c r="L65" s="8"/>
      <c r="M65" s="8"/>
      <c r="N65" s="8"/>
      <c r="O65" s="8"/>
      <c r="P65" s="8"/>
      <c r="Q65" s="8"/>
      <c r="R65" s="8"/>
      <c r="T65" s="8"/>
    </row>
    <row r="66" spans="1:20" x14ac:dyDescent="0.45">
      <c r="A66" s="6"/>
      <c r="B66" s="23"/>
      <c r="D66" s="8"/>
      <c r="E66" s="8"/>
      <c r="F66" s="8"/>
      <c r="G66" s="9"/>
      <c r="H66" s="9"/>
      <c r="I66" s="9"/>
      <c r="J66" s="8"/>
      <c r="K66" s="8"/>
      <c r="L66" s="8"/>
      <c r="M66" s="8"/>
      <c r="N66" s="8"/>
      <c r="O66" s="8"/>
      <c r="P66" s="8"/>
      <c r="Q66" s="8"/>
      <c r="R66" s="8"/>
      <c r="T66" s="8"/>
    </row>
    <row r="67" spans="1:20" x14ac:dyDescent="0.45">
      <c r="A67" s="6"/>
      <c r="B67" s="23"/>
      <c r="D67" s="8"/>
      <c r="E67" s="8"/>
      <c r="F67" s="8"/>
      <c r="G67" s="9"/>
      <c r="H67" s="9"/>
      <c r="I67" s="9"/>
      <c r="J67" s="8"/>
      <c r="K67" s="8"/>
      <c r="L67" s="8"/>
      <c r="M67" s="8"/>
      <c r="N67" s="8"/>
      <c r="O67" s="8"/>
      <c r="P67" s="8"/>
      <c r="Q67" s="8"/>
      <c r="R67" s="8"/>
      <c r="T67" s="8"/>
    </row>
    <row r="68" spans="1:20" x14ac:dyDescent="0.45">
      <c r="A68" s="6"/>
      <c r="B68" s="23"/>
      <c r="D68" s="8"/>
      <c r="E68" s="8"/>
      <c r="F68" s="8"/>
      <c r="G68" s="9"/>
      <c r="H68" s="9"/>
      <c r="I68" s="9"/>
      <c r="J68" s="8"/>
      <c r="K68" s="8"/>
      <c r="L68" s="8"/>
      <c r="M68" s="8"/>
      <c r="N68" s="8"/>
      <c r="O68" s="8"/>
      <c r="P68" s="8"/>
      <c r="Q68" s="8"/>
      <c r="R68" s="8"/>
      <c r="T68" s="8"/>
    </row>
    <row r="69" spans="1:20" x14ac:dyDescent="0.45">
      <c r="A69" s="6"/>
      <c r="B69" s="23"/>
      <c r="D69" s="8"/>
      <c r="E69" s="8"/>
      <c r="F69" s="8"/>
      <c r="G69" s="9"/>
      <c r="H69" s="9"/>
      <c r="I69" s="9"/>
      <c r="J69" s="8"/>
      <c r="K69" s="8"/>
      <c r="L69" s="8"/>
      <c r="M69" s="8"/>
      <c r="N69" s="8"/>
      <c r="O69" s="8"/>
      <c r="P69" s="8"/>
      <c r="Q69" s="8"/>
      <c r="R69" s="8"/>
      <c r="T69" s="8"/>
    </row>
    <row r="70" spans="1:20" x14ac:dyDescent="0.45">
      <c r="A70" s="6"/>
      <c r="B70" s="23"/>
      <c r="D70" s="8"/>
      <c r="E70" s="8"/>
      <c r="F70" s="8"/>
      <c r="G70" s="9"/>
      <c r="H70" s="9"/>
      <c r="I70" s="9"/>
      <c r="J70" s="8"/>
      <c r="K70" s="8"/>
      <c r="L70" s="8"/>
      <c r="M70" s="8"/>
      <c r="N70" s="8"/>
      <c r="O70" s="8"/>
      <c r="P70" s="8"/>
      <c r="Q70" s="8"/>
      <c r="R70" s="8"/>
      <c r="T70" s="8"/>
    </row>
    <row r="71" spans="1:20" x14ac:dyDescent="0.45">
      <c r="A71" s="6"/>
      <c r="B71" s="23"/>
      <c r="D71" s="8"/>
      <c r="E71" s="8"/>
      <c r="F71" s="8"/>
      <c r="G71" s="9"/>
      <c r="H71" s="9"/>
      <c r="I71" s="9"/>
      <c r="J71" s="8"/>
      <c r="K71" s="8"/>
      <c r="L71" s="8"/>
      <c r="M71" s="8"/>
      <c r="N71" s="8"/>
      <c r="O71" s="8"/>
      <c r="P71" s="8"/>
      <c r="Q71" s="8"/>
      <c r="R71" s="8"/>
      <c r="T71" s="8"/>
    </row>
    <row r="72" spans="1:20" x14ac:dyDescent="0.45">
      <c r="A72" s="6"/>
      <c r="B72" s="23"/>
      <c r="D72" s="8"/>
      <c r="E72" s="8"/>
      <c r="F72" s="8"/>
      <c r="G72" s="9"/>
      <c r="H72" s="9"/>
      <c r="I72" s="9"/>
      <c r="J72" s="8"/>
      <c r="K72" s="8"/>
      <c r="L72" s="8"/>
      <c r="M72" s="8"/>
      <c r="N72" s="8"/>
      <c r="O72" s="8"/>
      <c r="P72" s="8"/>
      <c r="Q72" s="8"/>
      <c r="R72" s="8"/>
      <c r="T72" s="8"/>
    </row>
    <row r="73" spans="1:20" x14ac:dyDescent="0.45">
      <c r="A73" s="6"/>
      <c r="B73" s="23"/>
      <c r="D73" s="8"/>
      <c r="E73" s="8"/>
      <c r="F73" s="8"/>
      <c r="G73" s="9"/>
      <c r="H73" s="9"/>
      <c r="I73" s="9"/>
      <c r="J73" s="8"/>
      <c r="K73" s="8"/>
      <c r="L73" s="8"/>
      <c r="M73" s="8"/>
      <c r="N73" s="8"/>
      <c r="O73" s="8"/>
      <c r="P73" s="8"/>
      <c r="Q73" s="8"/>
      <c r="R73" s="8"/>
      <c r="T73" s="8"/>
    </row>
    <row r="74" spans="1:20" x14ac:dyDescent="0.45">
      <c r="A74" s="6"/>
      <c r="B74" s="23"/>
      <c r="D74" s="8"/>
      <c r="E74" s="8"/>
      <c r="F74" s="8"/>
      <c r="G74" s="9"/>
      <c r="H74" s="9"/>
      <c r="I74" s="9"/>
      <c r="J74" s="8"/>
      <c r="K74" s="8"/>
      <c r="L74" s="8"/>
      <c r="M74" s="8"/>
      <c r="N74" s="8"/>
      <c r="O74" s="8"/>
      <c r="P74" s="8"/>
      <c r="Q74" s="8"/>
      <c r="R74" s="8"/>
      <c r="T74" s="8"/>
    </row>
    <row r="75" spans="1:20" x14ac:dyDescent="0.45">
      <c r="A75" s="6"/>
      <c r="B75" s="23"/>
      <c r="D75" s="8"/>
      <c r="E75" s="8"/>
      <c r="F75" s="8"/>
      <c r="G75" s="9"/>
      <c r="H75" s="9"/>
      <c r="I75" s="9"/>
      <c r="J75" s="8"/>
      <c r="K75" s="8"/>
      <c r="L75" s="8"/>
      <c r="M75" s="8"/>
      <c r="N75" s="8"/>
      <c r="O75" s="8"/>
      <c r="P75" s="8"/>
      <c r="Q75" s="8"/>
      <c r="R75" s="8"/>
      <c r="T75" s="8"/>
    </row>
    <row r="76" spans="1:20" x14ac:dyDescent="0.45">
      <c r="A76" s="6"/>
      <c r="B76" s="23"/>
      <c r="D76" s="8"/>
      <c r="E76" s="8"/>
      <c r="F76" s="8"/>
      <c r="G76" s="9"/>
      <c r="H76" s="9"/>
      <c r="I76" s="9"/>
      <c r="J76" s="8"/>
      <c r="K76" s="8"/>
      <c r="L76" s="8"/>
      <c r="M76" s="8"/>
      <c r="N76" s="8"/>
      <c r="O76" s="8"/>
      <c r="P76" s="8"/>
      <c r="Q76" s="8"/>
      <c r="R76" s="8"/>
      <c r="T76" s="8"/>
    </row>
    <row r="77" spans="1:20" x14ac:dyDescent="0.45">
      <c r="A77" s="6"/>
      <c r="B77" s="23"/>
      <c r="D77" s="8"/>
      <c r="E77" s="8"/>
      <c r="F77" s="8"/>
      <c r="G77" s="9"/>
      <c r="H77" s="9"/>
      <c r="I77" s="9"/>
      <c r="J77" s="8"/>
      <c r="K77" s="8"/>
      <c r="L77" s="8"/>
      <c r="M77" s="8"/>
      <c r="N77" s="8"/>
      <c r="O77" s="8"/>
      <c r="P77" s="8"/>
      <c r="Q77" s="8"/>
      <c r="R77" s="8"/>
      <c r="T77" s="8"/>
    </row>
    <row r="78" spans="1:20" x14ac:dyDescent="0.45">
      <c r="A78" s="6"/>
      <c r="B78" s="23"/>
      <c r="D78" s="8"/>
      <c r="E78" s="8"/>
      <c r="F78" s="8"/>
      <c r="G78" s="9"/>
      <c r="H78" s="9"/>
      <c r="I78" s="9"/>
      <c r="J78" s="8"/>
      <c r="K78" s="8"/>
      <c r="L78" s="8"/>
      <c r="M78" s="8"/>
      <c r="N78" s="8"/>
      <c r="O78" s="8"/>
      <c r="P78" s="8"/>
      <c r="Q78" s="8"/>
      <c r="R78" s="8"/>
      <c r="T78" s="8"/>
    </row>
    <row r="79" spans="1:20" x14ac:dyDescent="0.45">
      <c r="A79" s="6"/>
      <c r="B79" s="23"/>
      <c r="D79" s="8"/>
      <c r="E79" s="8"/>
      <c r="F79" s="8"/>
      <c r="G79" s="9"/>
      <c r="H79" s="9"/>
      <c r="I79" s="9"/>
      <c r="J79" s="8"/>
      <c r="K79" s="8"/>
      <c r="L79" s="8"/>
      <c r="M79" s="8"/>
      <c r="N79" s="8"/>
      <c r="O79" s="8"/>
      <c r="P79" s="8"/>
      <c r="Q79" s="8"/>
      <c r="R79" s="8"/>
      <c r="T79" s="8"/>
    </row>
    <row r="80" spans="1:20" x14ac:dyDescent="0.45">
      <c r="A80" s="6"/>
      <c r="B80" s="23"/>
      <c r="D80" s="8"/>
      <c r="E80" s="8"/>
      <c r="F80" s="8"/>
      <c r="G80" s="9"/>
      <c r="H80" s="9"/>
      <c r="I80" s="9"/>
      <c r="J80" s="8"/>
      <c r="K80" s="8"/>
      <c r="L80" s="8"/>
      <c r="M80" s="8"/>
      <c r="N80" s="8"/>
      <c r="O80" s="8"/>
      <c r="P80" s="8"/>
      <c r="Q80" s="8"/>
      <c r="R80" s="8"/>
      <c r="T80" s="8"/>
    </row>
    <row r="81" spans="1:20" x14ac:dyDescent="0.45">
      <c r="A81" s="6"/>
      <c r="B81" s="23"/>
      <c r="D81" s="8"/>
      <c r="E81" s="8"/>
      <c r="F81" s="8"/>
      <c r="G81" s="9"/>
      <c r="H81" s="9"/>
      <c r="I81" s="9"/>
      <c r="J81" s="8"/>
      <c r="K81" s="8"/>
      <c r="L81" s="8"/>
      <c r="M81" s="8"/>
      <c r="N81" s="8"/>
      <c r="O81" s="8"/>
      <c r="P81" s="8"/>
      <c r="Q81" s="8"/>
      <c r="R81" s="8"/>
      <c r="T81" s="8"/>
    </row>
    <row r="82" spans="1:20" x14ac:dyDescent="0.45">
      <c r="A82" s="6"/>
      <c r="B82" s="23"/>
      <c r="D82" s="8"/>
      <c r="E82" s="8"/>
      <c r="F82" s="8"/>
      <c r="G82" s="9"/>
      <c r="H82" s="9"/>
      <c r="I82" s="9"/>
      <c r="J82" s="8"/>
      <c r="K82" s="8"/>
      <c r="L82" s="8"/>
      <c r="M82" s="8"/>
      <c r="N82" s="8"/>
      <c r="O82" s="8"/>
      <c r="P82" s="8"/>
      <c r="Q82" s="8"/>
      <c r="R82" s="8"/>
      <c r="T82" s="8"/>
    </row>
    <row r="83" spans="1:20" x14ac:dyDescent="0.45">
      <c r="A83" s="6"/>
      <c r="B83" s="23"/>
      <c r="D83" s="8"/>
      <c r="E83" s="8"/>
      <c r="F83" s="8"/>
      <c r="G83" s="9"/>
      <c r="H83" s="9"/>
      <c r="I83" s="9"/>
      <c r="J83" s="8"/>
      <c r="K83" s="8"/>
      <c r="L83" s="8"/>
      <c r="M83" s="8"/>
      <c r="N83" s="8"/>
      <c r="O83" s="8"/>
      <c r="P83" s="8"/>
      <c r="Q83" s="8"/>
      <c r="R83" s="8"/>
      <c r="T83" s="8"/>
    </row>
    <row r="84" spans="1:20" x14ac:dyDescent="0.45">
      <c r="A84" s="6"/>
      <c r="B84" s="23"/>
      <c r="D84" s="8"/>
      <c r="E84" s="8"/>
      <c r="F84" s="8"/>
      <c r="G84" s="9"/>
      <c r="H84" s="9"/>
      <c r="I84" s="9"/>
      <c r="J84" s="8"/>
      <c r="K84" s="8"/>
      <c r="L84" s="8"/>
      <c r="M84" s="8"/>
      <c r="N84" s="8"/>
      <c r="O84" s="8"/>
      <c r="P84" s="8"/>
      <c r="Q84" s="8"/>
      <c r="R84" s="8"/>
      <c r="T84" s="8"/>
    </row>
    <row r="85" spans="1:20" x14ac:dyDescent="0.45">
      <c r="A85" s="6"/>
      <c r="B85" s="23"/>
      <c r="D85" s="8"/>
      <c r="E85" s="8"/>
      <c r="F85" s="8"/>
      <c r="G85" s="9"/>
      <c r="H85" s="9"/>
      <c r="I85" s="9"/>
      <c r="J85" s="8"/>
      <c r="K85" s="8"/>
      <c r="L85" s="8"/>
      <c r="M85" s="8"/>
      <c r="N85" s="8"/>
      <c r="O85" s="8"/>
      <c r="P85" s="8"/>
      <c r="Q85" s="8"/>
      <c r="R85" s="8"/>
      <c r="T85" s="8"/>
    </row>
    <row r="86" spans="1:20" x14ac:dyDescent="0.45">
      <c r="A86" s="21"/>
      <c r="B86" s="23"/>
      <c r="D86" s="8"/>
      <c r="E86" s="8"/>
      <c r="F86" s="8"/>
      <c r="G86" s="9"/>
      <c r="H86" s="9"/>
      <c r="I86" s="9"/>
      <c r="J86" s="8"/>
      <c r="K86" s="8"/>
      <c r="L86" s="8"/>
      <c r="M86" s="8"/>
      <c r="N86" s="8"/>
      <c r="O86" s="8"/>
      <c r="P86" s="8"/>
      <c r="Q86" s="8"/>
      <c r="R86" s="8"/>
      <c r="T86" s="8"/>
    </row>
  </sheetData>
  <sheetProtection algorithmName="SHA-512" hashValue="lqlluVoiSu1u2Vv4qS4MO/+MWxiUH8ZyfcddKkvfiXGCGZZRxXVH2JeF2L/aTi7LtonGmNw9pjWnM0hQtQ9PFA==" saltValue="QHv6eBp8rQNQie45Qu/3Uw==" spinCount="100000" sheet="1" sort="0" autoFilter="0" pivotTables="0"/>
  <mergeCells count="1">
    <mergeCell ref="A2:F2"/>
  </mergeCells>
  <phoneticPr fontId="1" type="noConversion"/>
  <hyperlinks>
    <hyperlink ref="A4" r:id="rId1" xr:uid="{B85FB577-798D-4D3D-ABB6-C967EDFAB8DE}"/>
    <hyperlink ref="A46" r:id="rId2" xr:uid="{1C0EA249-FD9B-4ECB-B9BC-8413028C986D}"/>
    <hyperlink ref="A7" r:id="rId3" xr:uid="{DC3D0CB8-7128-4B06-B16F-B891D8FA3A57}"/>
    <hyperlink ref="A8" r:id="rId4" xr:uid="{33A1A198-2354-4405-9E7F-88A949D8FC1A}"/>
    <hyperlink ref="A9" r:id="rId5" xr:uid="{CC3FC198-F3C9-455B-A25F-DD6F7180D76B}"/>
    <hyperlink ref="A10" r:id="rId6" xr:uid="{32EDC047-CC37-40DB-B3EE-824D9D56EE58}"/>
    <hyperlink ref="A11" r:id="rId7" xr:uid="{ADD56483-F72D-4DC8-90D9-963ACDB0B7BB}"/>
    <hyperlink ref="A12" r:id="rId8" xr:uid="{08FA6761-F725-4F66-80AC-296A294A2E31}"/>
    <hyperlink ref="A13" r:id="rId9" xr:uid="{0CB8E5E9-B08B-48B6-965D-27943F490642}"/>
    <hyperlink ref="A14" r:id="rId10" xr:uid="{EFAE1885-D68C-42BF-92E5-7E133F025D30}"/>
    <hyperlink ref="A15" r:id="rId11" xr:uid="{2647907D-7F5C-4B90-AE3F-C70A7CC7F07E}"/>
    <hyperlink ref="A16" r:id="rId12" xr:uid="{3C94754A-8238-44C0-953B-79D780A1BC00}"/>
    <hyperlink ref="A17" r:id="rId13" xr:uid="{1ED79C54-7AE7-439E-A607-709CBBC0CB53}"/>
    <hyperlink ref="A20" r:id="rId14" xr:uid="{0EB39B47-D102-4A30-A5CA-C55777FEAE41}"/>
    <hyperlink ref="A21" r:id="rId15" xr:uid="{10028CAB-71FF-4EE8-BBCF-3CE60F3DBE8E}"/>
    <hyperlink ref="A18" r:id="rId16" xr:uid="{DD38754A-4D62-427D-A910-A2A156EF9A02}"/>
    <hyperlink ref="A19" r:id="rId17" xr:uid="{3DD17205-48C2-455B-9082-1A9F74C4D14C}"/>
    <hyperlink ref="A22" r:id="rId18" xr:uid="{D8DF0188-EE6C-48A8-813F-6A8C9151A181}"/>
    <hyperlink ref="A23" r:id="rId19" xr:uid="{7EA5B6FB-1315-4B9E-8644-51190B853A11}"/>
    <hyperlink ref="A24" r:id="rId20" xr:uid="{96FE1B15-1546-411C-8CC8-64BB514C601E}"/>
    <hyperlink ref="A25" r:id="rId21" xr:uid="{D61590D7-563B-4618-AA06-A86CE57D7A80}"/>
    <hyperlink ref="A26" r:id="rId22" xr:uid="{F602ACA2-B487-4D37-B96F-109AF705E431}"/>
    <hyperlink ref="A27" r:id="rId23" xr:uid="{02FD7862-477E-4F3F-9B8A-B05F5007A50D}"/>
    <hyperlink ref="A28" r:id="rId24" xr:uid="{719725A3-FB60-4BAA-9501-D830E209B875}"/>
    <hyperlink ref="A29" r:id="rId25" xr:uid="{11826017-B813-4DB9-9E6D-312521418236}"/>
    <hyperlink ref="A31" r:id="rId26" xr:uid="{228A19E1-1F62-4383-8A2D-3BB90BB26B09}"/>
    <hyperlink ref="A30" r:id="rId27" xr:uid="{F7C6643B-B68C-4400-A439-5BBD36262123}"/>
    <hyperlink ref="A32" r:id="rId28" xr:uid="{8888E65F-42E8-4483-AABD-7BEE15E2502C}"/>
    <hyperlink ref="A33" r:id="rId29" xr:uid="{6FFAA09A-2806-4CC9-B78E-0708303F9B3C}"/>
    <hyperlink ref="A34" r:id="rId30" xr:uid="{C799E634-1725-4449-A250-03EFC1F2CED6}"/>
    <hyperlink ref="A35" r:id="rId31" xr:uid="{38094DA7-B51C-465B-86BC-5F8BC09937C1}"/>
    <hyperlink ref="A38" r:id="rId32" xr:uid="{EF2E3819-A77B-4AAA-A606-A7CADB2F88E1}"/>
    <hyperlink ref="A39" r:id="rId33" xr:uid="{E907431E-515A-4D36-BE76-644233A37F47}"/>
    <hyperlink ref="A40" r:id="rId34" xr:uid="{336DB195-740B-4CC4-85CC-7F346EE39926}"/>
    <hyperlink ref="A42" r:id="rId35" display="15. Nambucca Heads to Urunga Underpass Monitoring – Year 1 (Construction Phase – Year 3) " xr:uid="{C88D6641-C9D0-4E7D-9629-8CB81BE2935B}"/>
    <hyperlink ref="A41" r:id="rId36" xr:uid="{50D1DD46-8AF9-42A1-9B67-BA7948A56B2B}"/>
    <hyperlink ref="A43" r:id="rId37" xr:uid="{8B2A24B1-76E6-4C8E-80B4-B96C91C8C345}"/>
    <hyperlink ref="A6" r:id="rId38" xr:uid="{7F92A654-A085-422B-B621-6865CD67C21F}"/>
  </hyperlinks>
  <pageMargins left="0.7" right="0.7" top="0.75" bottom="0.75" header="0.3" footer="0.3"/>
  <pageSetup paperSize="9" orientation="portrait" r:id="rId39"/>
  <headerFooter>
    <oddFooter>&amp;C_x000D_&amp;1#&amp;"Calibri"&amp;10&amp;K000000 OFFICIAL</oddFooter>
  </headerFooter>
  <tableParts count="1">
    <tablePart r:id="rId4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2867D-4649-4E0F-AC44-1F591DA5CC8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712ad50-f428-4c16-a47b-db275e6b1593" xsi:nil="true"/>
    <lcf76f155ced4ddcb4097134ff3c332f xmlns="8e30ef63-f4a2-4608-ad41-23c7a96281bc">
      <Terms xmlns="http://schemas.microsoft.com/office/infopath/2007/PartnerControls"/>
    </lcf76f155ced4ddcb4097134ff3c332f>
    <SharedWithUsers xmlns="f712ad50-f428-4c16-a47b-db275e6b1593">
      <UserInfo>
        <DisplayName>Scott Lawrence</DisplayName>
        <AccountId>36</AccountId>
        <AccountType/>
      </UserInfo>
      <UserInfo>
        <DisplayName>Julie Ravallion</DisplayName>
        <AccountId>12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4B63BB8F4CB48862CCDB475DB78EC" ma:contentTypeVersion="16" ma:contentTypeDescription="Create a new document." ma:contentTypeScope="" ma:versionID="d61243f909ad7797e5c1b2344004f178">
  <xsd:schema xmlns:xsd="http://www.w3.org/2001/XMLSchema" xmlns:xs="http://www.w3.org/2001/XMLSchema" xmlns:p="http://schemas.microsoft.com/office/2006/metadata/properties" xmlns:ns2="8e30ef63-f4a2-4608-ad41-23c7a96281bc" xmlns:ns3="f712ad50-f428-4c16-a47b-db275e6b1593" targetNamespace="http://schemas.microsoft.com/office/2006/metadata/properties" ma:root="true" ma:fieldsID="066ee1f7d171187424312920b9c65483" ns2:_="" ns3:_="">
    <xsd:import namespace="8e30ef63-f4a2-4608-ad41-23c7a96281bc"/>
    <xsd:import namespace="f712ad50-f428-4c16-a47b-db275e6b15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0ef63-f4a2-4608-ad41-23c7a96281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87ec379-0271-4c41-806b-2ec8a939a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2ad50-f428-4c16-a47b-db275e6b159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58d3b84-1896-4e04-971e-a38f4da8c1e1}" ma:internalName="TaxCatchAll" ma:showField="CatchAllData" ma:web="f712ad50-f428-4c16-a47b-db275e6b15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1C5BDE-B01E-45BB-BCA9-28D52E2AE4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17AD04-F0AC-484A-935B-785BD42FD8F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f712ad50-f428-4c16-a47b-db275e6b1593"/>
    <ds:schemaRef ds:uri="8e30ef63-f4a2-4608-ad41-23c7a96281bc"/>
  </ds:schemaRefs>
</ds:datastoreItem>
</file>

<file path=customXml/itemProps3.xml><?xml version="1.0" encoding="utf-8"?>
<ds:datastoreItem xmlns:ds="http://schemas.openxmlformats.org/officeDocument/2006/customXml" ds:itemID="{0512DADE-0C89-4A9A-A0DE-DCDB1E3DD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30ef63-f4a2-4608-ad41-23c7a96281bc"/>
    <ds:schemaRef ds:uri="f712ad50-f428-4c16-a47b-db275e6b15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data as at 7 July 2023</vt:lpstr>
      <vt:lpstr>Sheet1</vt:lpstr>
    </vt:vector>
  </TitlesOfParts>
  <Manager/>
  <Company>Transport for NSW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 Pace</dc:creator>
  <cp:keywords/>
  <dc:description/>
  <cp:lastModifiedBy>Julie Ravallion</cp:lastModifiedBy>
  <cp:revision/>
  <dcterms:created xsi:type="dcterms:W3CDTF">2021-03-09T02:27:21Z</dcterms:created>
  <dcterms:modified xsi:type="dcterms:W3CDTF">2023-07-14T04:09:39Z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709595-deb9-4ceb-bf06-8305974a2062_Enabled">
    <vt:lpwstr>true</vt:lpwstr>
  </property>
  <property fmtid="{D5CDD505-2E9C-101B-9397-08002B2CF9AE}" pid="3" name="MSIP_Label_83709595-deb9-4ceb-bf06-8305974a2062_SetDate">
    <vt:lpwstr>2023-05-01T03:33:32Z</vt:lpwstr>
  </property>
  <property fmtid="{D5CDD505-2E9C-101B-9397-08002B2CF9AE}" pid="4" name="MSIP_Label_83709595-deb9-4ceb-bf06-8305974a2062_Method">
    <vt:lpwstr>Standard</vt:lpwstr>
  </property>
  <property fmtid="{D5CDD505-2E9C-101B-9397-08002B2CF9AE}" pid="5" name="MSIP_Label_83709595-deb9-4ceb-bf06-8305974a2062_Name">
    <vt:lpwstr>Official</vt:lpwstr>
  </property>
  <property fmtid="{D5CDD505-2E9C-101B-9397-08002B2CF9AE}" pid="6" name="MSIP_Label_83709595-deb9-4ceb-bf06-8305974a2062_SiteId">
    <vt:lpwstr>cb356782-ad9a-47fb-878b-7ebceb85b86c</vt:lpwstr>
  </property>
  <property fmtid="{D5CDD505-2E9C-101B-9397-08002B2CF9AE}" pid="7" name="MSIP_Label_83709595-deb9-4ceb-bf06-8305974a2062_ActionId">
    <vt:lpwstr>25e0d512-661c-4620-aa2d-411fdeb899ff</vt:lpwstr>
  </property>
  <property fmtid="{D5CDD505-2E9C-101B-9397-08002B2CF9AE}" pid="8" name="MSIP_Label_83709595-deb9-4ceb-bf06-8305974a2062_ContentBits">
    <vt:lpwstr>2</vt:lpwstr>
  </property>
  <property fmtid="{D5CDD505-2E9C-101B-9397-08002B2CF9AE}" pid="9" name="ContentTypeId">
    <vt:lpwstr>0x01010096A4B63BB8F4CB48862CCDB475DB78EC</vt:lpwstr>
  </property>
  <property fmtid="{D5CDD505-2E9C-101B-9397-08002B2CF9AE}" pid="10" name="MediaServiceImageTags">
    <vt:lpwstr/>
  </property>
</Properties>
</file>